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1月后上报" sheetId="4" r:id="rId1"/>
  </sheets>
  <definedNames>
    <definedName name="_xlnm._FilterDatabase" localSheetId="0" hidden="1">'11月后上报'!$A$3:$K$23</definedName>
    <definedName name="_xlnm.Print_Titles" localSheetId="0">'11月后上报'!$3:$3</definedName>
  </definedNames>
  <calcPr calcId="144525"/>
</workbook>
</file>

<file path=xl/sharedStrings.xml><?xml version="1.0" encoding="utf-8"?>
<sst xmlns="http://schemas.openxmlformats.org/spreadsheetml/2006/main" count="174" uniqueCount="100">
  <si>
    <t>2023年高州市农村危房改造对象公示名单</t>
  </si>
  <si>
    <t>填表日期：2023/3/16</t>
  </si>
  <si>
    <t>序号</t>
  </si>
  <si>
    <t>镇(街道)</t>
  </si>
  <si>
    <t>村民委员会</t>
  </si>
  <si>
    <t>村民小组</t>
  </si>
  <si>
    <t>户主姓名</t>
  </si>
  <si>
    <t>家庭
人口
（人）</t>
  </si>
  <si>
    <t>家庭劳动能力</t>
  </si>
  <si>
    <t>唯一住房危险性等级</t>
  </si>
  <si>
    <t>保障对象类型</t>
  </si>
  <si>
    <t>是否纳入危房改造计划</t>
  </si>
  <si>
    <t>改造方式</t>
  </si>
  <si>
    <t>补助资金标准（万元）</t>
  </si>
  <si>
    <t>宝光街道</t>
  </si>
  <si>
    <t>曹垌</t>
  </si>
  <si>
    <t>枕头垌</t>
  </si>
  <si>
    <t>李海昌</t>
  </si>
  <si>
    <t>D</t>
  </si>
  <si>
    <t>低保户</t>
  </si>
  <si>
    <t>是</t>
  </si>
  <si>
    <t>另址重建</t>
  </si>
  <si>
    <t>大井镇</t>
  </si>
  <si>
    <t>六祥</t>
  </si>
  <si>
    <t>六一</t>
  </si>
  <si>
    <t>杨*泽</t>
  </si>
  <si>
    <t>另址新建</t>
  </si>
  <si>
    <t>大坡镇</t>
  </si>
  <si>
    <t>清湖</t>
  </si>
  <si>
    <t>门口山村</t>
  </si>
  <si>
    <t>李*扬</t>
  </si>
  <si>
    <t>拆除重建</t>
  </si>
  <si>
    <t>东岸镇</t>
  </si>
  <si>
    <t>六云</t>
  </si>
  <si>
    <t>垌油根</t>
  </si>
  <si>
    <t>覃*祝</t>
  </si>
  <si>
    <t>根子镇</t>
  </si>
  <si>
    <t>旧田</t>
  </si>
  <si>
    <t>塘面</t>
  </si>
  <si>
    <t>彭清和</t>
  </si>
  <si>
    <t>古丁镇</t>
  </si>
  <si>
    <t>新龙</t>
  </si>
  <si>
    <t>鸡母冲五</t>
  </si>
  <si>
    <t>陈*新</t>
  </si>
  <si>
    <t>荷塘镇</t>
  </si>
  <si>
    <t>存心</t>
  </si>
  <si>
    <t>茶山</t>
  </si>
  <si>
    <t>杨天才</t>
  </si>
  <si>
    <t>伦村</t>
  </si>
  <si>
    <t>荷木嘴</t>
  </si>
  <si>
    <t>李*海</t>
  </si>
  <si>
    <t>马贵镇</t>
  </si>
  <si>
    <t>山心</t>
  </si>
  <si>
    <t>十斤鸡</t>
  </si>
  <si>
    <t>刘*平</t>
  </si>
  <si>
    <t>分散供养特困人员</t>
  </si>
  <si>
    <t>南塘镇</t>
  </si>
  <si>
    <t>南塘</t>
  </si>
  <si>
    <t>长安坡</t>
  </si>
  <si>
    <t>曾世新</t>
  </si>
  <si>
    <t>平山镇</t>
  </si>
  <si>
    <t>玉坑塘</t>
  </si>
  <si>
    <t>高龙冲村</t>
  </si>
  <si>
    <t>张*武</t>
  </si>
  <si>
    <t>沙田镇</t>
  </si>
  <si>
    <t>卢村</t>
  </si>
  <si>
    <t>卢上</t>
  </si>
  <si>
    <t>卢*庚</t>
  </si>
  <si>
    <t>山美街道</t>
  </si>
  <si>
    <t>苍地</t>
  </si>
  <si>
    <t>旭务四</t>
  </si>
  <si>
    <t>赖*海</t>
  </si>
  <si>
    <t>石板镇</t>
  </si>
  <si>
    <t>西茂坡</t>
  </si>
  <si>
    <t>大坡村</t>
  </si>
  <si>
    <t>黄*海</t>
  </si>
  <si>
    <t>石鼓镇</t>
  </si>
  <si>
    <t>三文田</t>
  </si>
  <si>
    <t>大山村</t>
  </si>
  <si>
    <t>张*仁</t>
  </si>
  <si>
    <t>潭头镇</t>
  </si>
  <si>
    <t>乾坡</t>
  </si>
  <si>
    <t>龙一</t>
  </si>
  <si>
    <t>丁明昌</t>
  </si>
  <si>
    <t>新垌镇</t>
  </si>
  <si>
    <t>新光</t>
  </si>
  <si>
    <t>早胜垌</t>
  </si>
  <si>
    <t>杨*琰</t>
  </si>
  <si>
    <t>云潭镇</t>
  </si>
  <si>
    <t>垌头</t>
  </si>
  <si>
    <t>坡背</t>
  </si>
  <si>
    <t>梁柱</t>
  </si>
  <si>
    <t>长坡镇</t>
  </si>
  <si>
    <t>银岗垌</t>
  </si>
  <si>
    <t>马塘埂</t>
  </si>
  <si>
    <t>李*勤</t>
  </si>
  <si>
    <t>镇江镇</t>
  </si>
  <si>
    <t>山口</t>
  </si>
  <si>
    <t>下垌</t>
  </si>
  <si>
    <t>冯业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</si>
</sst>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9" borderId="11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9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5" fillId="13" borderId="6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4" fillId="0" borderId="0"/>
    <xf numFmtId="0" fontId="9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31" fontId="4" fillId="0" borderId="0" xfId="0" applyNumberFormat="true" applyFont="true" applyFill="true" applyAlignment="true">
      <alignment horizontal="right" vertical="center" wrapText="true"/>
    </xf>
    <xf numFmtId="0" fontId="5" fillId="0" borderId="1" xfId="40" applyNumberFormat="true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31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 shrinkToFi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ill>
        <patternFill patternType="none"/>
      </fill>
    </dxf>
  </dxfs>
  <tableStyles count="0" defaultTableStyle="TableStyleMedium2" defaultPivotStyle="PivotStyleLight16"/>
  <colors>
    <mruColors>
      <color rgb="00D9D9D9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pageSetUpPr fitToPage="true"/>
  </sheetPr>
  <dimension ref="A1:L33"/>
  <sheetViews>
    <sheetView tabSelected="1" workbookViewId="0">
      <selection activeCell="F2" sqref="F$1:F$1048576"/>
    </sheetView>
  </sheetViews>
  <sheetFormatPr defaultColWidth="9" defaultRowHeight="15.75"/>
  <cols>
    <col min="1" max="10" width="11" style="7" customWidth="true"/>
    <col min="11" max="11" width="11" style="5" customWidth="true"/>
    <col min="12" max="12" width="11" style="7" customWidth="true"/>
    <col min="13" max="16384" width="9" style="7"/>
  </cols>
  <sheetData>
    <row r="1" ht="49.95" customHeight="true" spans="1:12">
      <c r="A1" s="8" t="s">
        <v>0</v>
      </c>
      <c r="B1" s="8"/>
      <c r="C1" s="8"/>
      <c r="D1" s="8"/>
      <c r="E1" s="8"/>
      <c r="F1" s="15"/>
      <c r="G1" s="15"/>
      <c r="H1" s="8"/>
      <c r="I1" s="8"/>
      <c r="J1" s="15"/>
      <c r="K1" s="8"/>
      <c r="L1" s="8"/>
    </row>
    <row r="2" ht="31.95" customHeight="true" spans="1:12">
      <c r="A2" s="9"/>
      <c r="B2" s="9"/>
      <c r="C2" s="9"/>
      <c r="D2" s="9"/>
      <c r="E2" s="9"/>
      <c r="F2" s="9"/>
      <c r="G2" s="16"/>
      <c r="H2" s="9"/>
      <c r="I2" s="21" t="s">
        <v>1</v>
      </c>
      <c r="J2" s="21"/>
      <c r="K2" s="21"/>
      <c r="L2" s="21"/>
    </row>
    <row r="3" ht="54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7" t="s">
        <v>7</v>
      </c>
      <c r="G3" s="17" t="s">
        <v>8</v>
      </c>
      <c r="H3" s="10" t="s">
        <v>9</v>
      </c>
      <c r="I3" s="10" t="s">
        <v>10</v>
      </c>
      <c r="J3" s="22" t="s">
        <v>11</v>
      </c>
      <c r="K3" s="10" t="s">
        <v>12</v>
      </c>
      <c r="L3" s="23" t="s">
        <v>13</v>
      </c>
    </row>
    <row r="4" s="1" customFormat="true" hidden="true" spans="1:11">
      <c r="A4" s="11">
        <f>SUBTOTAL(103,$B$4:B4)</f>
        <v>0</v>
      </c>
      <c r="B4" s="11" t="s">
        <v>14</v>
      </c>
      <c r="C4" s="11" t="s">
        <v>15</v>
      </c>
      <c r="D4" s="11" t="s">
        <v>16</v>
      </c>
      <c r="E4" s="11" t="s">
        <v>17</v>
      </c>
      <c r="F4" s="18">
        <v>2</v>
      </c>
      <c r="G4" s="19">
        <v>0</v>
      </c>
      <c r="H4" s="18" t="s">
        <v>18</v>
      </c>
      <c r="I4" s="18" t="s">
        <v>19</v>
      </c>
      <c r="J4" s="18" t="s">
        <v>20</v>
      </c>
      <c r="K4" s="18" t="s">
        <v>21</v>
      </c>
    </row>
    <row r="5" s="1" customFormat="true" spans="1:12">
      <c r="A5" s="12">
        <f>SUBTOTAL(103,$B$4:B5)</f>
        <v>1</v>
      </c>
      <c r="B5" s="12" t="s">
        <v>22</v>
      </c>
      <c r="C5" s="12" t="s">
        <v>23</v>
      </c>
      <c r="D5" s="12" t="s">
        <v>24</v>
      </c>
      <c r="E5" s="12" t="s">
        <v>25</v>
      </c>
      <c r="F5" s="12">
        <v>1</v>
      </c>
      <c r="G5" s="13">
        <v>0</v>
      </c>
      <c r="H5" s="12" t="s">
        <v>18</v>
      </c>
      <c r="I5" s="12" t="s">
        <v>19</v>
      </c>
      <c r="J5" s="12" t="s">
        <v>20</v>
      </c>
      <c r="K5" s="12" t="s">
        <v>26</v>
      </c>
      <c r="L5" s="12">
        <v>4</v>
      </c>
    </row>
    <row r="6" s="1" customFormat="true" spans="1:12">
      <c r="A6" s="12">
        <f>SUBTOTAL(103,$B$4:B6)</f>
        <v>2</v>
      </c>
      <c r="B6" s="13" t="s">
        <v>27</v>
      </c>
      <c r="C6" s="13" t="s">
        <v>28</v>
      </c>
      <c r="D6" s="13" t="s">
        <v>29</v>
      </c>
      <c r="E6" s="13" t="s">
        <v>30</v>
      </c>
      <c r="F6" s="13">
        <v>2</v>
      </c>
      <c r="G6" s="12">
        <v>1</v>
      </c>
      <c r="H6" s="13" t="s">
        <v>18</v>
      </c>
      <c r="I6" s="12" t="s">
        <v>19</v>
      </c>
      <c r="J6" s="13" t="s">
        <v>20</v>
      </c>
      <c r="K6" s="13" t="s">
        <v>31</v>
      </c>
      <c r="L6" s="12">
        <v>4</v>
      </c>
    </row>
    <row r="7" s="1" customFormat="true" spans="1:12">
      <c r="A7" s="12">
        <f>SUBTOTAL(103,$B$4:B7)</f>
        <v>3</v>
      </c>
      <c r="B7" s="12" t="s">
        <v>32</v>
      </c>
      <c r="C7" s="12" t="s">
        <v>33</v>
      </c>
      <c r="D7" s="12" t="s">
        <v>34</v>
      </c>
      <c r="E7" s="12" t="s">
        <v>35</v>
      </c>
      <c r="F7" s="12">
        <v>6</v>
      </c>
      <c r="G7" s="12">
        <v>0</v>
      </c>
      <c r="H7" s="12" t="s">
        <v>18</v>
      </c>
      <c r="I7" s="12" t="s">
        <v>19</v>
      </c>
      <c r="J7" s="12" t="s">
        <v>20</v>
      </c>
      <c r="K7" s="12" t="s">
        <v>31</v>
      </c>
      <c r="L7" s="12">
        <v>4</v>
      </c>
    </row>
    <row r="8" s="2" customFormat="true" hidden="true" spans="1:11">
      <c r="A8" s="11">
        <f>SUBTOTAL(103,$B$4:B8)</f>
        <v>3</v>
      </c>
      <c r="B8" s="11" t="s">
        <v>36</v>
      </c>
      <c r="C8" s="11" t="s">
        <v>37</v>
      </c>
      <c r="D8" s="11" t="s">
        <v>38</v>
      </c>
      <c r="E8" s="11" t="s">
        <v>39</v>
      </c>
      <c r="F8" s="18">
        <v>2</v>
      </c>
      <c r="G8" s="19">
        <v>0</v>
      </c>
      <c r="H8" s="18" t="s">
        <v>18</v>
      </c>
      <c r="I8" s="18" t="s">
        <v>19</v>
      </c>
      <c r="J8" s="18" t="s">
        <v>20</v>
      </c>
      <c r="K8" s="18" t="s">
        <v>31</v>
      </c>
    </row>
    <row r="9" s="3" customFormat="true" spans="1:12">
      <c r="A9" s="12">
        <f>SUBTOTAL(103,$B$4:B9)</f>
        <v>4</v>
      </c>
      <c r="B9" s="12" t="s">
        <v>40</v>
      </c>
      <c r="C9" s="12" t="s">
        <v>41</v>
      </c>
      <c r="D9" s="12" t="s">
        <v>42</v>
      </c>
      <c r="E9" s="12" t="s">
        <v>43</v>
      </c>
      <c r="F9" s="12">
        <v>9</v>
      </c>
      <c r="G9" s="12">
        <v>2</v>
      </c>
      <c r="H9" s="12" t="s">
        <v>18</v>
      </c>
      <c r="I9" s="12" t="s">
        <v>19</v>
      </c>
      <c r="J9" s="12" t="s">
        <v>20</v>
      </c>
      <c r="K9" s="12" t="s">
        <v>31</v>
      </c>
      <c r="L9" s="12">
        <v>4</v>
      </c>
    </row>
    <row r="10" s="2" customFormat="true" hidden="true" spans="1:11">
      <c r="A10" s="11">
        <f>SUBTOTAL(103,$B$4:B10)</f>
        <v>4</v>
      </c>
      <c r="B10" s="11" t="s">
        <v>44</v>
      </c>
      <c r="C10" s="11" t="s">
        <v>45</v>
      </c>
      <c r="D10" s="11" t="s">
        <v>46</v>
      </c>
      <c r="E10" s="11" t="s">
        <v>47</v>
      </c>
      <c r="F10" s="18">
        <v>1</v>
      </c>
      <c r="G10" s="19">
        <v>1</v>
      </c>
      <c r="H10" s="18" t="s">
        <v>18</v>
      </c>
      <c r="I10" s="18" t="s">
        <v>19</v>
      </c>
      <c r="J10" s="18" t="s">
        <v>20</v>
      </c>
      <c r="K10" s="18" t="s">
        <v>31</v>
      </c>
    </row>
    <row r="11" s="4" customFormat="true" ht="13.5" spans="1:12">
      <c r="A11" s="12">
        <f>SUBTOTAL(103,$B$4:B11)</f>
        <v>5</v>
      </c>
      <c r="B11" s="12" t="s">
        <v>44</v>
      </c>
      <c r="C11" s="12" t="s">
        <v>48</v>
      </c>
      <c r="D11" s="12" t="s">
        <v>49</v>
      </c>
      <c r="E11" s="12" t="s">
        <v>50</v>
      </c>
      <c r="F11" s="12">
        <v>6</v>
      </c>
      <c r="G11" s="12">
        <v>0</v>
      </c>
      <c r="H11" s="12" t="s">
        <v>18</v>
      </c>
      <c r="I11" s="12" t="s">
        <v>19</v>
      </c>
      <c r="J11" s="12" t="s">
        <v>20</v>
      </c>
      <c r="K11" s="12" t="s">
        <v>26</v>
      </c>
      <c r="L11" s="12">
        <v>4</v>
      </c>
    </row>
    <row r="12" s="5" customFormat="true" ht="27" spans="1:12">
      <c r="A12" s="12">
        <f>SUBTOTAL(103,$B$4:B12)</f>
        <v>6</v>
      </c>
      <c r="B12" s="12" t="s">
        <v>51</v>
      </c>
      <c r="C12" s="12" t="s">
        <v>52</v>
      </c>
      <c r="D12" s="12" t="s">
        <v>53</v>
      </c>
      <c r="E12" s="12" t="s">
        <v>54</v>
      </c>
      <c r="F12" s="12">
        <v>1</v>
      </c>
      <c r="G12" s="12">
        <v>1</v>
      </c>
      <c r="H12" s="12" t="s">
        <v>18</v>
      </c>
      <c r="I12" s="12" t="s">
        <v>55</v>
      </c>
      <c r="J12" s="12" t="s">
        <v>20</v>
      </c>
      <c r="K12" s="12" t="s">
        <v>26</v>
      </c>
      <c r="L12" s="24">
        <v>3.4</v>
      </c>
    </row>
    <row r="13" s="2" customFormat="true" hidden="true" spans="1:11">
      <c r="A13" s="11">
        <f>SUBTOTAL(103,$B$4:B13)</f>
        <v>6</v>
      </c>
      <c r="B13" s="11" t="s">
        <v>56</v>
      </c>
      <c r="C13" s="11" t="s">
        <v>57</v>
      </c>
      <c r="D13" s="11" t="s">
        <v>58</v>
      </c>
      <c r="E13" s="11" t="s">
        <v>59</v>
      </c>
      <c r="F13" s="18">
        <v>1</v>
      </c>
      <c r="G13" s="19">
        <v>0</v>
      </c>
      <c r="H13" s="18" t="s">
        <v>18</v>
      </c>
      <c r="I13" s="18" t="s">
        <v>19</v>
      </c>
      <c r="J13" s="18" t="s">
        <v>20</v>
      </c>
      <c r="K13" s="18" t="s">
        <v>26</v>
      </c>
    </row>
    <row r="14" s="2" customFormat="true" spans="1:12">
      <c r="A14" s="12">
        <f>SUBTOTAL(103,$B$4:B14)</f>
        <v>7</v>
      </c>
      <c r="B14" s="12" t="s">
        <v>60</v>
      </c>
      <c r="C14" s="12" t="s">
        <v>61</v>
      </c>
      <c r="D14" s="12" t="s">
        <v>62</v>
      </c>
      <c r="E14" s="12" t="s">
        <v>63</v>
      </c>
      <c r="F14" s="12">
        <v>1</v>
      </c>
      <c r="G14" s="12">
        <v>1</v>
      </c>
      <c r="H14" s="12" t="s">
        <v>18</v>
      </c>
      <c r="I14" s="12" t="s">
        <v>19</v>
      </c>
      <c r="J14" s="12" t="s">
        <v>20</v>
      </c>
      <c r="K14" s="12" t="s">
        <v>31</v>
      </c>
      <c r="L14" s="24">
        <v>4</v>
      </c>
    </row>
    <row r="15" s="1" customFormat="true" spans="1:12">
      <c r="A15" s="12">
        <f>SUBTOTAL(103,$B$4:B15)</f>
        <v>8</v>
      </c>
      <c r="B15" s="12" t="s">
        <v>64</v>
      </c>
      <c r="C15" s="12" t="s">
        <v>65</v>
      </c>
      <c r="D15" s="12" t="s">
        <v>66</v>
      </c>
      <c r="E15" s="12" t="s">
        <v>67</v>
      </c>
      <c r="F15" s="12">
        <v>4</v>
      </c>
      <c r="G15" s="12">
        <v>1</v>
      </c>
      <c r="H15" s="12" t="s">
        <v>18</v>
      </c>
      <c r="I15" s="12" t="s">
        <v>19</v>
      </c>
      <c r="J15" s="12" t="s">
        <v>20</v>
      </c>
      <c r="K15" s="12" t="s">
        <v>31</v>
      </c>
      <c r="L15" s="12">
        <v>4</v>
      </c>
    </row>
    <row r="16" s="1" customFormat="true" ht="27" spans="1:12">
      <c r="A16" s="12">
        <f>SUBTOTAL(103,$B$4:B16)</f>
        <v>9</v>
      </c>
      <c r="B16" s="12" t="s">
        <v>68</v>
      </c>
      <c r="C16" s="12" t="s">
        <v>69</v>
      </c>
      <c r="D16" s="12" t="s">
        <v>70</v>
      </c>
      <c r="E16" s="12" t="s">
        <v>71</v>
      </c>
      <c r="F16" s="12">
        <v>1</v>
      </c>
      <c r="G16" s="12">
        <v>0</v>
      </c>
      <c r="H16" s="12" t="s">
        <v>18</v>
      </c>
      <c r="I16" s="12" t="s">
        <v>55</v>
      </c>
      <c r="J16" s="12" t="s">
        <v>20</v>
      </c>
      <c r="K16" s="12" t="s">
        <v>31</v>
      </c>
      <c r="L16" s="12">
        <v>3.4</v>
      </c>
    </row>
    <row r="17" s="1" customFormat="true" spans="1:12">
      <c r="A17" s="12">
        <f>SUBTOTAL(103,$B$4:B17)</f>
        <v>10</v>
      </c>
      <c r="B17" s="12" t="s">
        <v>72</v>
      </c>
      <c r="C17" s="12" t="s">
        <v>73</v>
      </c>
      <c r="D17" s="12" t="s">
        <v>74</v>
      </c>
      <c r="E17" s="12" t="s">
        <v>75</v>
      </c>
      <c r="F17" s="12">
        <v>3</v>
      </c>
      <c r="G17" s="12">
        <v>0</v>
      </c>
      <c r="H17" s="12" t="s">
        <v>18</v>
      </c>
      <c r="I17" s="12" t="s">
        <v>19</v>
      </c>
      <c r="J17" s="12" t="s">
        <v>20</v>
      </c>
      <c r="K17" s="12" t="s">
        <v>31</v>
      </c>
      <c r="L17" s="12">
        <v>4</v>
      </c>
    </row>
    <row r="18" s="1" customFormat="true" spans="1:12">
      <c r="A18" s="12">
        <f>SUBTOTAL(103,$B$4:B18)</f>
        <v>11</v>
      </c>
      <c r="B18" s="12" t="s">
        <v>76</v>
      </c>
      <c r="C18" s="12" t="s">
        <v>77</v>
      </c>
      <c r="D18" s="12" t="s">
        <v>78</v>
      </c>
      <c r="E18" s="12" t="s">
        <v>79</v>
      </c>
      <c r="F18" s="12">
        <v>1</v>
      </c>
      <c r="G18" s="12">
        <v>0</v>
      </c>
      <c r="H18" s="12" t="s">
        <v>18</v>
      </c>
      <c r="I18" s="12" t="s">
        <v>19</v>
      </c>
      <c r="J18" s="12" t="s">
        <v>20</v>
      </c>
      <c r="K18" s="12" t="s">
        <v>31</v>
      </c>
      <c r="L18" s="12">
        <v>4</v>
      </c>
    </row>
    <row r="19" s="1" customFormat="true" ht="27" hidden="true" spans="1:11">
      <c r="A19" s="11">
        <f>SUBTOTAL(103,$B$4:B19)</f>
        <v>11</v>
      </c>
      <c r="B19" s="11" t="s">
        <v>80</v>
      </c>
      <c r="C19" s="11" t="s">
        <v>81</v>
      </c>
      <c r="D19" s="11" t="s">
        <v>82</v>
      </c>
      <c r="E19" s="11" t="s">
        <v>83</v>
      </c>
      <c r="F19" s="18">
        <v>1</v>
      </c>
      <c r="G19" s="18"/>
      <c r="H19" s="18" t="s">
        <v>18</v>
      </c>
      <c r="I19" s="18" t="s">
        <v>55</v>
      </c>
      <c r="J19" s="18" t="s">
        <v>20</v>
      </c>
      <c r="K19" s="18" t="s">
        <v>31</v>
      </c>
    </row>
    <row r="20" s="1" customFormat="true" spans="1:12">
      <c r="A20" s="12">
        <f>SUBTOTAL(103,$B$4:B20)</f>
        <v>12</v>
      </c>
      <c r="B20" s="12" t="s">
        <v>84</v>
      </c>
      <c r="C20" s="12" t="s">
        <v>85</v>
      </c>
      <c r="D20" s="12" t="s">
        <v>86</v>
      </c>
      <c r="E20" s="12" t="s">
        <v>87</v>
      </c>
      <c r="F20" s="12">
        <v>4</v>
      </c>
      <c r="G20" s="12">
        <v>1</v>
      </c>
      <c r="H20" s="12" t="s">
        <v>18</v>
      </c>
      <c r="I20" s="12" t="s">
        <v>19</v>
      </c>
      <c r="J20" s="12" t="s">
        <v>20</v>
      </c>
      <c r="K20" s="12" t="s">
        <v>31</v>
      </c>
      <c r="L20" s="12">
        <v>4</v>
      </c>
    </row>
    <row r="21" s="6" customFormat="true" ht="27" hidden="true" spans="1:11">
      <c r="A21" s="11">
        <f>SUBTOTAL(103,$B$4:B21)</f>
        <v>12</v>
      </c>
      <c r="B21" s="11" t="s">
        <v>88</v>
      </c>
      <c r="C21" s="11" t="s">
        <v>89</v>
      </c>
      <c r="D21" s="11" t="s">
        <v>90</v>
      </c>
      <c r="E21" s="11" t="s">
        <v>91</v>
      </c>
      <c r="F21" s="18">
        <v>1</v>
      </c>
      <c r="G21" s="18"/>
      <c r="H21" s="18" t="s">
        <v>18</v>
      </c>
      <c r="I21" s="18" t="s">
        <v>55</v>
      </c>
      <c r="J21" s="18" t="s">
        <v>20</v>
      </c>
      <c r="K21" s="18" t="s">
        <v>31</v>
      </c>
    </row>
    <row r="22" s="5" customFormat="true" spans="1:12">
      <c r="A22" s="12">
        <f>SUBTOTAL(103,$B$4:B22)</f>
        <v>13</v>
      </c>
      <c r="B22" s="12" t="s">
        <v>92</v>
      </c>
      <c r="C22" s="12" t="s">
        <v>93</v>
      </c>
      <c r="D22" s="12" t="s">
        <v>94</v>
      </c>
      <c r="E22" s="12" t="s">
        <v>95</v>
      </c>
      <c r="F22" s="12">
        <v>1</v>
      </c>
      <c r="G22" s="12">
        <v>0</v>
      </c>
      <c r="H22" s="12" t="s">
        <v>18</v>
      </c>
      <c r="I22" s="12" t="s">
        <v>19</v>
      </c>
      <c r="J22" s="12" t="s">
        <v>20</v>
      </c>
      <c r="K22" s="12" t="s">
        <v>31</v>
      </c>
      <c r="L22" s="24">
        <v>4</v>
      </c>
    </row>
    <row r="23" s="2" customFormat="true" hidden="true" spans="1:11">
      <c r="A23" s="11">
        <v>20</v>
      </c>
      <c r="B23" s="11" t="s">
        <v>96</v>
      </c>
      <c r="C23" s="11" t="s">
        <v>97</v>
      </c>
      <c r="D23" s="11" t="s">
        <v>98</v>
      </c>
      <c r="E23" s="11" t="s">
        <v>99</v>
      </c>
      <c r="F23" s="20">
        <v>2</v>
      </c>
      <c r="G23" s="20"/>
      <c r="H23" s="20" t="s">
        <v>18</v>
      </c>
      <c r="I23" s="20" t="s">
        <v>19</v>
      </c>
      <c r="J23" s="20" t="s">
        <v>20</v>
      </c>
      <c r="K23" s="20" t="s">
        <v>31</v>
      </c>
    </row>
    <row r="24" spans="1:1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</sheetData>
  <autoFilter ref="A3:K23">
    <filterColumn colId="1">
      <colorFilter dxfId="0"/>
    </filterColumn>
    <extLst/>
  </autoFilter>
  <sortState ref="B4:T22">
    <sortCondition ref="B4:B22"/>
  </sortState>
  <mergeCells count="2">
    <mergeCell ref="A1:L1"/>
    <mergeCell ref="I2:L2"/>
  </mergeCells>
  <printOptions horizontalCentered="true"/>
  <pageMargins left="0.251388888888889" right="0.251388888888889" top="1.14166666666667" bottom="0.747916666666667" header="0.298611111111111" footer="0.298611111111111"/>
  <pageSetup paperSize="9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11月后上报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kilin</cp:lastModifiedBy>
  <dcterms:created xsi:type="dcterms:W3CDTF">2016-12-03T00:54:00Z</dcterms:created>
  <dcterms:modified xsi:type="dcterms:W3CDTF">2024-12-17T08:47:15Z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86DE7DE4BAB242D6A62F872B0136EA15</vt:lpwstr>
  </property>
  <property fmtid="{D5CDD505-2E9C-101B-9397-08002B2CF9AE}" pid="4" name="KSOReadingLayout">
    <vt:bool>true</vt:bool>
  </property>
</Properties>
</file>