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入围面试名单" sheetId="5" r:id="rId1"/>
  </sheets>
  <definedNames>
    <definedName name="_xlnm._FilterDatabase" localSheetId="0" hidden="1">入围面试名单!$A$3:$L$137</definedName>
    <definedName name="_xlnm.Print_Area" localSheetId="0">入围面试名单!$A$2:$K$137</definedName>
    <definedName name="_xlnm.Print_Titles" localSheetId="0">入围面试名单!$3:$3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<sst xmlns="http://schemas.openxmlformats.org/spreadsheetml/2006/main" count="837" uniqueCount="471">
  <si>
    <t>附件：</t>
  </si>
  <si>
    <t>2026年高州市医疗卫生事业单位招聘专业技术人员进入面试名单</t>
  </si>
  <si>
    <t>序号</t>
  </si>
  <si>
    <t>姓名</t>
  </si>
  <si>
    <t>准考证号</t>
  </si>
  <si>
    <t>报考岗位代码</t>
  </si>
  <si>
    <t>报考单位</t>
  </si>
  <si>
    <t>岗位名称</t>
  </si>
  <si>
    <t>从身份证右找的准考证号（名字-准考证号正确）</t>
  </si>
  <si>
    <t>从名字找的准考证号（不正确）</t>
  </si>
  <si>
    <t>笔试成绩</t>
  </si>
  <si>
    <t>笔试成绩2</t>
  </si>
  <si>
    <t>陈*裕</t>
  </si>
  <si>
    <t>202606141142</t>
  </si>
  <si>
    <t>高州市人民医院</t>
  </si>
  <si>
    <t>心血管内科医生</t>
  </si>
  <si>
    <t>黄*</t>
  </si>
  <si>
    <t>202606143314</t>
  </si>
  <si>
    <t>李*林</t>
  </si>
  <si>
    <t>202606142031</t>
  </si>
  <si>
    <t>黄*盛</t>
  </si>
  <si>
    <t>202606140712</t>
  </si>
  <si>
    <t>肿瘤内科医生</t>
  </si>
  <si>
    <t>谢*</t>
  </si>
  <si>
    <t>202606142227</t>
  </si>
  <si>
    <t>洪*鸿</t>
  </si>
  <si>
    <t>202606143425</t>
  </si>
  <si>
    <t>苏*燕</t>
  </si>
  <si>
    <t>202606142821</t>
  </si>
  <si>
    <t>感染内科医生</t>
  </si>
  <si>
    <t>蓝*飞</t>
  </si>
  <si>
    <t>202606140805</t>
  </si>
  <si>
    <t>钟*</t>
  </si>
  <si>
    <t>202606142809</t>
  </si>
  <si>
    <t>消化内科医生</t>
  </si>
  <si>
    <t>曹*凡</t>
  </si>
  <si>
    <t>202606142220</t>
  </si>
  <si>
    <t>吴*华</t>
  </si>
  <si>
    <t>202606143735</t>
  </si>
  <si>
    <t>李*洋</t>
  </si>
  <si>
    <t>202606140938</t>
  </si>
  <si>
    <t>神经内科医生</t>
  </si>
  <si>
    <t>彭*林</t>
  </si>
  <si>
    <t>202606143102</t>
  </si>
  <si>
    <t>朱*金</t>
  </si>
  <si>
    <t>202606140642</t>
  </si>
  <si>
    <t>心血管外科医生</t>
  </si>
  <si>
    <t>邓*锋</t>
  </si>
  <si>
    <t>202606143431</t>
  </si>
  <si>
    <t>梁*杰</t>
  </si>
  <si>
    <t>202606143305</t>
  </si>
  <si>
    <t>胸外科医生</t>
  </si>
  <si>
    <t>谢*仁</t>
  </si>
  <si>
    <t>202606142616</t>
  </si>
  <si>
    <t>潘*燕</t>
  </si>
  <si>
    <t>202606141519</t>
  </si>
  <si>
    <t>乳腺病科医生</t>
  </si>
  <si>
    <t>谭*辉</t>
  </si>
  <si>
    <t>202606143704</t>
  </si>
  <si>
    <t>吴*海</t>
  </si>
  <si>
    <t>202606143317</t>
  </si>
  <si>
    <t>谭*烽</t>
  </si>
  <si>
    <t>202606141332</t>
  </si>
  <si>
    <t>神经外科医生</t>
  </si>
  <si>
    <t>吴*鹏</t>
  </si>
  <si>
    <t>202606142912</t>
  </si>
  <si>
    <t>杨*华</t>
  </si>
  <si>
    <t>202606141225</t>
  </si>
  <si>
    <t>杨*超</t>
  </si>
  <si>
    <t>202606143107</t>
  </si>
  <si>
    <t>骨外科医生</t>
  </si>
  <si>
    <t>李*</t>
  </si>
  <si>
    <t>202606141615</t>
  </si>
  <si>
    <t>罗*宝</t>
  </si>
  <si>
    <t>202606140737</t>
  </si>
  <si>
    <t>韦*杏</t>
  </si>
  <si>
    <t>202606142936</t>
  </si>
  <si>
    <t>临床研究管理办公室统计师</t>
  </si>
  <si>
    <t>彭*坤</t>
  </si>
  <si>
    <t>202606141640</t>
  </si>
  <si>
    <t>神经重症医学科医生</t>
  </si>
  <si>
    <t>冼*</t>
  </si>
  <si>
    <t>202606142715</t>
  </si>
  <si>
    <t>病理科医生</t>
  </si>
  <si>
    <t>吴*霖</t>
  </si>
  <si>
    <t>202606140407</t>
  </si>
  <si>
    <t>麻醉科医生</t>
  </si>
  <si>
    <t>林*玲</t>
  </si>
  <si>
    <t>202606140332</t>
  </si>
  <si>
    <t>吴*琦</t>
  </si>
  <si>
    <t>202606141612</t>
  </si>
  <si>
    <t>康复治疗师</t>
  </si>
  <si>
    <t>许*瑜</t>
  </si>
  <si>
    <t>202606140815</t>
  </si>
  <si>
    <t>陈*龙</t>
  </si>
  <si>
    <t>202606140609</t>
  </si>
  <si>
    <t>乐*铖</t>
  </si>
  <si>
    <t>202606141105</t>
  </si>
  <si>
    <t>田*</t>
  </si>
  <si>
    <t>202606140325</t>
  </si>
  <si>
    <t>周*滢</t>
  </si>
  <si>
    <t>202606141825</t>
  </si>
  <si>
    <t>邵*瑶</t>
  </si>
  <si>
    <t>202606142813</t>
  </si>
  <si>
    <t>潘*敏</t>
  </si>
  <si>
    <t>202606141811</t>
  </si>
  <si>
    <t>202606142414</t>
  </si>
  <si>
    <t>赖*艺</t>
  </si>
  <si>
    <t>202606143342</t>
  </si>
  <si>
    <t>葛*慧</t>
  </si>
  <si>
    <t>202606140802</t>
  </si>
  <si>
    <t>钟*鸣</t>
  </si>
  <si>
    <t>202606142204</t>
  </si>
  <si>
    <t>李*臻</t>
  </si>
  <si>
    <t>202606143626</t>
  </si>
  <si>
    <t>何*</t>
  </si>
  <si>
    <t>202606143020</t>
  </si>
  <si>
    <t>刘*霖</t>
  </si>
  <si>
    <t>202606142103</t>
  </si>
  <si>
    <t>柯*武</t>
  </si>
  <si>
    <t>202606140913</t>
  </si>
  <si>
    <t>李*聪</t>
  </si>
  <si>
    <t>202606143808</t>
  </si>
  <si>
    <t>陈*</t>
  </si>
  <si>
    <t>202606143609</t>
  </si>
  <si>
    <t>全*米</t>
  </si>
  <si>
    <t>202606141923</t>
  </si>
  <si>
    <t>陈*宏</t>
  </si>
  <si>
    <t>202606141606</t>
  </si>
  <si>
    <t>潘*生</t>
  </si>
  <si>
    <t>202606140807</t>
  </si>
  <si>
    <t>杨*敏</t>
  </si>
  <si>
    <t>202606143914</t>
  </si>
  <si>
    <t>审计员</t>
  </si>
  <si>
    <t>陈*兰</t>
  </si>
  <si>
    <t>202606144239</t>
  </si>
  <si>
    <t>赖*</t>
  </si>
  <si>
    <t>202606144113</t>
  </si>
  <si>
    <t>余*娟</t>
  </si>
  <si>
    <t>202606143215</t>
  </si>
  <si>
    <t>护士</t>
  </si>
  <si>
    <t>吴*</t>
  </si>
  <si>
    <t>202606142341</t>
  </si>
  <si>
    <t>李*冰</t>
  </si>
  <si>
    <t>202606143726</t>
  </si>
  <si>
    <t>王*霖</t>
  </si>
  <si>
    <t>202606140504</t>
  </si>
  <si>
    <t>蒋*昊</t>
  </si>
  <si>
    <t>202606143125</t>
  </si>
  <si>
    <t>李*华</t>
  </si>
  <si>
    <t>202606143506</t>
  </si>
  <si>
    <t>冯*明</t>
  </si>
  <si>
    <t>202606142526</t>
  </si>
  <si>
    <t>赖*琳</t>
  </si>
  <si>
    <t>202606142427</t>
  </si>
  <si>
    <t>方*霞</t>
  </si>
  <si>
    <t>202606142911</t>
  </si>
  <si>
    <t>陈*杏</t>
  </si>
  <si>
    <t>202606140108</t>
  </si>
  <si>
    <t>梁*洁</t>
  </si>
  <si>
    <t>202606143015</t>
  </si>
  <si>
    <t>助产士</t>
  </si>
  <si>
    <t>韦*杰</t>
  </si>
  <si>
    <t>202606141002</t>
  </si>
  <si>
    <t>高州市中医院</t>
  </si>
  <si>
    <t>骨伤科医生</t>
  </si>
  <si>
    <t>莫*敏</t>
  </si>
  <si>
    <t>202606143235</t>
  </si>
  <si>
    <t>肺病科医生</t>
  </si>
  <si>
    <t>张*丽</t>
  </si>
  <si>
    <t>202606142333</t>
  </si>
  <si>
    <t>202606140515</t>
  </si>
  <si>
    <t>赖*济</t>
  </si>
  <si>
    <t>202606141206</t>
  </si>
  <si>
    <t>陈*媚</t>
  </si>
  <si>
    <t>202606142908</t>
  </si>
  <si>
    <t>风湿免疫病科医生</t>
  </si>
  <si>
    <t>范*怡</t>
  </si>
  <si>
    <t>202606143509</t>
  </si>
  <si>
    <t>202606140319</t>
  </si>
  <si>
    <t>皮肤科医生</t>
  </si>
  <si>
    <t>温*林</t>
  </si>
  <si>
    <t>202606142107</t>
  </si>
  <si>
    <t>甘*茵</t>
  </si>
  <si>
    <t>202606142115</t>
  </si>
  <si>
    <t>苏*珠</t>
  </si>
  <si>
    <t>202606141117</t>
  </si>
  <si>
    <t>儿科医生</t>
  </si>
  <si>
    <t>何*雪</t>
  </si>
  <si>
    <t>202606140318</t>
  </si>
  <si>
    <t>急诊科医生</t>
  </si>
  <si>
    <t>苏*萍</t>
  </si>
  <si>
    <t>202606143137</t>
  </si>
  <si>
    <t>温*玲</t>
  </si>
  <si>
    <t>202606140605</t>
  </si>
  <si>
    <t>202606141604</t>
  </si>
  <si>
    <t>陈*茵</t>
  </si>
  <si>
    <t>202606143241</t>
  </si>
  <si>
    <t>吴*康</t>
  </si>
  <si>
    <t>202606140739</t>
  </si>
  <si>
    <t>郭*华</t>
  </si>
  <si>
    <t>202606141433</t>
  </si>
  <si>
    <t>武*</t>
  </si>
  <si>
    <t>202606142415</t>
  </si>
  <si>
    <t>口腔科医生</t>
  </si>
  <si>
    <t>余*鑫</t>
  </si>
  <si>
    <t>202606142705</t>
  </si>
  <si>
    <t>招*</t>
  </si>
  <si>
    <t>202606142339</t>
  </si>
  <si>
    <t>彭*达</t>
  </si>
  <si>
    <t>202606140703</t>
  </si>
  <si>
    <t>陈*宇</t>
  </si>
  <si>
    <t>202606140921</t>
  </si>
  <si>
    <t>蔡*桃</t>
  </si>
  <si>
    <t>202606143329</t>
  </si>
  <si>
    <t>影像科医生</t>
  </si>
  <si>
    <t>黎*城</t>
  </si>
  <si>
    <t>202606143109</t>
  </si>
  <si>
    <t>202606140818</t>
  </si>
  <si>
    <t>超声科医生</t>
  </si>
  <si>
    <t>刘*锦</t>
  </si>
  <si>
    <t>202606142632</t>
  </si>
  <si>
    <t>全科医学科医生</t>
  </si>
  <si>
    <t>黄*露</t>
  </si>
  <si>
    <t>202606142730</t>
  </si>
  <si>
    <t>202606142619</t>
  </si>
  <si>
    <t>易*霞</t>
  </si>
  <si>
    <t>202606140539</t>
  </si>
  <si>
    <t>药师</t>
  </si>
  <si>
    <t>杨*胭</t>
  </si>
  <si>
    <t>202606143113</t>
  </si>
  <si>
    <t>周*诗</t>
  </si>
  <si>
    <t>202606141328</t>
  </si>
  <si>
    <t>袁*</t>
  </si>
  <si>
    <t>202606142117</t>
  </si>
  <si>
    <t>中药师</t>
  </si>
  <si>
    <t>谭*城</t>
  </si>
  <si>
    <t>202606140422</t>
  </si>
  <si>
    <t>李*浩</t>
  </si>
  <si>
    <t>202606143319</t>
  </si>
  <si>
    <t>杨*媚</t>
  </si>
  <si>
    <t>202606140929</t>
  </si>
  <si>
    <t>袁*情</t>
  </si>
  <si>
    <t>202606143120</t>
  </si>
  <si>
    <t>刘*田</t>
  </si>
  <si>
    <t>202606142042</t>
  </si>
  <si>
    <t>宋*杨</t>
  </si>
  <si>
    <t>202606143003</t>
  </si>
  <si>
    <t>伍*焕</t>
  </si>
  <si>
    <t>202606142941</t>
  </si>
  <si>
    <t>陈*琳</t>
  </si>
  <si>
    <t>202606142308</t>
  </si>
  <si>
    <t>崔*</t>
  </si>
  <si>
    <t>202606141528</t>
  </si>
  <si>
    <t>临床护士</t>
  </si>
  <si>
    <t>苏*庭</t>
  </si>
  <si>
    <t>202606140527</t>
  </si>
  <si>
    <t>冼*添</t>
  </si>
  <si>
    <t>202606141507</t>
  </si>
  <si>
    <t>黄*颖</t>
  </si>
  <si>
    <t>202606140123</t>
  </si>
  <si>
    <t>罗*儿</t>
  </si>
  <si>
    <t>202606143815</t>
  </si>
  <si>
    <t>董*良</t>
  </si>
  <si>
    <t>202606141307</t>
  </si>
  <si>
    <t>刘*琳</t>
  </si>
  <si>
    <t>202606143802</t>
  </si>
  <si>
    <t>陈*娜</t>
  </si>
  <si>
    <t>202606140716</t>
  </si>
  <si>
    <t>邓*娇</t>
  </si>
  <si>
    <t>202606141008</t>
  </si>
  <si>
    <t>廖*铃</t>
  </si>
  <si>
    <t>202606142916</t>
  </si>
  <si>
    <t>梁*彤</t>
  </si>
  <si>
    <t>202606143813</t>
  </si>
  <si>
    <t>肖*月</t>
  </si>
  <si>
    <t>202606141909</t>
  </si>
  <si>
    <t>张*</t>
  </si>
  <si>
    <t>202606141213</t>
  </si>
  <si>
    <t>陈*敏</t>
  </si>
  <si>
    <t>202606141742</t>
  </si>
  <si>
    <t>吴*灿</t>
  </si>
  <si>
    <t>202606140203</t>
  </si>
  <si>
    <t>黄*韵</t>
  </si>
  <si>
    <t>202606143733</t>
  </si>
  <si>
    <t>庄*俊</t>
  </si>
  <si>
    <t>202606144027</t>
  </si>
  <si>
    <t>高州市妇幼保健院</t>
  </si>
  <si>
    <t>财务人员</t>
  </si>
  <si>
    <t>詹*晓</t>
  </si>
  <si>
    <t>202606144312</t>
  </si>
  <si>
    <t>邱*博</t>
  </si>
  <si>
    <t>202606144218</t>
  </si>
  <si>
    <t>詹*秋</t>
  </si>
  <si>
    <t>202606144011</t>
  </si>
  <si>
    <t>邓*婵</t>
  </si>
  <si>
    <t>202606144009</t>
  </si>
  <si>
    <t>简*铤</t>
  </si>
  <si>
    <t>202606144316</t>
  </si>
  <si>
    <t>庞*铭</t>
  </si>
  <si>
    <t>202606144020</t>
  </si>
  <si>
    <t>软件管理员</t>
  </si>
  <si>
    <t>柯*阳</t>
  </si>
  <si>
    <t>202606144116</t>
  </si>
  <si>
    <t>黄*涛</t>
  </si>
  <si>
    <t>202606144120</t>
  </si>
  <si>
    <t>王*成</t>
  </si>
  <si>
    <t>202606143118</t>
  </si>
  <si>
    <t>高州市石鼓镇中心卫生院（高州市第三人民医院）</t>
  </si>
  <si>
    <t>心血管科医生</t>
  </si>
  <si>
    <t>卢*学</t>
  </si>
  <si>
    <t>202606143017</t>
  </si>
  <si>
    <t>余*林</t>
  </si>
  <si>
    <t>202606140824</t>
  </si>
  <si>
    <t>张*雨</t>
  </si>
  <si>
    <t>202606140907</t>
  </si>
  <si>
    <t>康复治疗技师</t>
  </si>
  <si>
    <t>陈*妃</t>
  </si>
  <si>
    <t>202606140801</t>
  </si>
  <si>
    <t>黄*峰</t>
  </si>
  <si>
    <t>202606143503</t>
  </si>
  <si>
    <t>陈*和</t>
  </si>
  <si>
    <t>202606141912</t>
  </si>
  <si>
    <t>邹*僯</t>
  </si>
  <si>
    <t>202606142815</t>
  </si>
  <si>
    <t>李*好</t>
  </si>
  <si>
    <t>202606141237</t>
  </si>
  <si>
    <t>吴*聪</t>
  </si>
  <si>
    <t>202606141907</t>
  </si>
  <si>
    <t>任*婷</t>
  </si>
  <si>
    <t>202606142742</t>
  </si>
  <si>
    <t>临床护理</t>
  </si>
  <si>
    <t>胡*雯</t>
  </si>
  <si>
    <t>202606143214</t>
  </si>
  <si>
    <t>梁*丹</t>
  </si>
  <si>
    <t>202606142006</t>
  </si>
  <si>
    <t>叶*余</t>
  </si>
  <si>
    <t>202606140622</t>
  </si>
  <si>
    <t>岑*翘</t>
  </si>
  <si>
    <t>202606143721</t>
  </si>
  <si>
    <t>曾*航</t>
  </si>
  <si>
    <t>202606140229</t>
  </si>
  <si>
    <t>甘*</t>
  </si>
  <si>
    <t>202606142215</t>
  </si>
  <si>
    <t>古*芳</t>
  </si>
  <si>
    <t>202606143239</t>
  </si>
  <si>
    <t>陈*玲</t>
  </si>
  <si>
    <t>202606142634</t>
  </si>
  <si>
    <t>唐*浩</t>
  </si>
  <si>
    <t>202606143412</t>
  </si>
  <si>
    <t>梁*甄</t>
  </si>
  <si>
    <t>202606140132</t>
  </si>
  <si>
    <t>王*彤</t>
  </si>
  <si>
    <t>202606142909</t>
  </si>
  <si>
    <t>黄*萍</t>
  </si>
  <si>
    <t>202606143611</t>
  </si>
  <si>
    <t>202606140541</t>
  </si>
  <si>
    <t>梁*梅</t>
  </si>
  <si>
    <t>202606142128</t>
  </si>
  <si>
    <t>严*莲</t>
  </si>
  <si>
    <t>202606142905</t>
  </si>
  <si>
    <t>高州市人民医院长坡分院</t>
  </si>
  <si>
    <t>ICU医生</t>
  </si>
  <si>
    <t>蓝*源</t>
  </si>
  <si>
    <t>202606140328</t>
  </si>
  <si>
    <t>郑*耀</t>
  </si>
  <si>
    <t>202606143717</t>
  </si>
  <si>
    <t>黄*婵</t>
  </si>
  <si>
    <t>202606141618</t>
  </si>
  <si>
    <t>吴*飞</t>
  </si>
  <si>
    <t>202606141031</t>
  </si>
  <si>
    <t>外科医生</t>
  </si>
  <si>
    <t>李*胜</t>
  </si>
  <si>
    <t>202606140227</t>
  </si>
  <si>
    <t>程*</t>
  </si>
  <si>
    <t>202606141723</t>
  </si>
  <si>
    <t>超声影像医生</t>
  </si>
  <si>
    <t>刘*</t>
  </si>
  <si>
    <t>202606143620</t>
  </si>
  <si>
    <t>吴*杰</t>
  </si>
  <si>
    <t>202606142612</t>
  </si>
  <si>
    <t>高州市长坡镇石龙卫生院</t>
  </si>
  <si>
    <t>村卫生站医生</t>
  </si>
  <si>
    <t>黄*茵</t>
  </si>
  <si>
    <t>202606143028</t>
  </si>
  <si>
    <t>陈*熙</t>
  </si>
  <si>
    <t>202606143213</t>
  </si>
  <si>
    <t>杨*娟</t>
  </si>
  <si>
    <t>202606141919</t>
  </si>
  <si>
    <t>高州市东岸镇卫生院</t>
  </si>
  <si>
    <t>梁*连</t>
  </si>
  <si>
    <t>202606142802</t>
  </si>
  <si>
    <t>202606142631</t>
  </si>
  <si>
    <t>202606143124</t>
  </si>
  <si>
    <t>高州市镇江镇卫生院</t>
  </si>
  <si>
    <t>梁*清</t>
  </si>
  <si>
    <t>202606142507</t>
  </si>
  <si>
    <t>邓*怡</t>
  </si>
  <si>
    <t>202606140933</t>
  </si>
  <si>
    <t>许*文</t>
  </si>
  <si>
    <t>202606143209</t>
  </si>
  <si>
    <t>药房人员</t>
  </si>
  <si>
    <t>赖*珊</t>
  </si>
  <si>
    <t>202606141101</t>
  </si>
  <si>
    <t>龙*莉</t>
  </si>
  <si>
    <t>202606140441</t>
  </si>
  <si>
    <t>张*敏</t>
  </si>
  <si>
    <t>202606142426</t>
  </si>
  <si>
    <t>高州市金山街道社区卫生服务中心</t>
  </si>
  <si>
    <t>廖*婵</t>
  </si>
  <si>
    <t>202606140111</t>
  </si>
  <si>
    <t>詹*婷</t>
  </si>
  <si>
    <t>202606140434</t>
  </si>
  <si>
    <t>胡*</t>
  </si>
  <si>
    <t>202606142211</t>
  </si>
  <si>
    <t>高州市云潭镇卫生院</t>
  </si>
  <si>
    <t>医学影像医生</t>
  </si>
  <si>
    <t>吕*连</t>
  </si>
  <si>
    <t>202606142725</t>
  </si>
  <si>
    <t>张*梅</t>
  </si>
  <si>
    <t>202606141026</t>
  </si>
  <si>
    <t>李*英</t>
  </si>
  <si>
    <t>202606140427</t>
  </si>
  <si>
    <t>叶*萍</t>
  </si>
  <si>
    <t>202606141625</t>
  </si>
  <si>
    <t>202606140340</t>
  </si>
  <si>
    <t>朱*娜</t>
  </si>
  <si>
    <t>202606141810</t>
  </si>
  <si>
    <t>庞*涛</t>
  </si>
  <si>
    <t>202606141214</t>
  </si>
  <si>
    <t>严*欢</t>
  </si>
  <si>
    <t>202606141539</t>
  </si>
  <si>
    <t>黄*凯</t>
  </si>
  <si>
    <t>202606143702</t>
  </si>
  <si>
    <t>覃*燕</t>
  </si>
  <si>
    <t>202606141221</t>
  </si>
  <si>
    <t>高州市疾病预防控制中心</t>
  </si>
  <si>
    <t>医学检验医生</t>
  </si>
  <si>
    <t>陆*</t>
  </si>
  <si>
    <t>202606141116</t>
  </si>
  <si>
    <t>黄*慧</t>
  </si>
  <si>
    <t>202606142413</t>
  </si>
  <si>
    <t>黄*婷</t>
  </si>
  <si>
    <t>202606143139</t>
  </si>
  <si>
    <t>临床医生</t>
  </si>
  <si>
    <t>黎*湛</t>
  </si>
  <si>
    <t>202606142540</t>
  </si>
  <si>
    <t>公卫医生</t>
  </si>
  <si>
    <t>黎*淇</t>
  </si>
  <si>
    <t>202606142004</t>
  </si>
  <si>
    <t>赖*霞</t>
  </si>
  <si>
    <t>202606140525</t>
  </si>
  <si>
    <t>202606143535</t>
  </si>
  <si>
    <t>钟*绫</t>
  </si>
  <si>
    <t>202606143325</t>
  </si>
  <si>
    <t>练*</t>
  </si>
  <si>
    <t>202606141330</t>
  </si>
  <si>
    <t>李*澄</t>
  </si>
  <si>
    <t>202606143409</t>
  </si>
  <si>
    <t>郑*佳</t>
  </si>
  <si>
    <t>202606143031</t>
  </si>
  <si>
    <t>莫*芳</t>
  </si>
  <si>
    <t>202606143437</t>
  </si>
  <si>
    <t>陈*劲</t>
  </si>
  <si>
    <t>202606143736</t>
  </si>
  <si>
    <t>高州市慢性病防治站</t>
  </si>
  <si>
    <t>公卫科人员</t>
  </si>
  <si>
    <t>李*飞</t>
  </si>
  <si>
    <t>202606143404</t>
  </si>
  <si>
    <t>黄*棉</t>
  </si>
  <si>
    <t>202606140842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</si>
</sst>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Calibri"/>
      <charset val="134"/>
    </font>
    <font>
      <sz val="11"/>
      <color indexed="8"/>
      <name val="宋体"/>
      <charset val="134"/>
    </font>
    <font>
      <sz val="18"/>
      <color theme="3"/>
      <name val="宋体"/>
      <charset val="134"/>
      <scheme val="major"/>
    </font>
    <font>
      <sz val="11"/>
      <color indexed="8"/>
      <name val="Tahoma"/>
      <charset val="134"/>
    </font>
    <font>
      <sz val="11"/>
      <color rgb="FF9C57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5" fillId="0" borderId="0" applyBorder="0"/>
    <xf numFmtId="0" fontId="25" fillId="0" borderId="0"/>
    <xf numFmtId="0" fontId="0" fillId="0" borderId="0"/>
    <xf numFmtId="0" fontId="6" fillId="0" borderId="0">
      <alignment vertical="center"/>
    </xf>
    <xf numFmtId="0" fontId="0" fillId="0" borderId="0"/>
    <xf numFmtId="0" fontId="25" fillId="0" borderId="0"/>
    <xf numFmtId="0" fontId="6" fillId="0" borderId="0">
      <alignment vertical="center"/>
    </xf>
    <xf numFmtId="0" fontId="6" fillId="0" borderId="0">
      <alignment vertical="center"/>
    </xf>
    <xf numFmtId="0" fontId="25" fillId="0" borderId="0"/>
    <xf numFmtId="0" fontId="26" fillId="0" borderId="0">
      <alignment vertical="center"/>
    </xf>
    <xf numFmtId="0" fontId="6" fillId="0" borderId="0"/>
    <xf numFmtId="0" fontId="0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25" fillId="0" borderId="0"/>
    <xf numFmtId="0" fontId="6" fillId="0" borderId="0">
      <alignment vertical="center"/>
    </xf>
    <xf numFmtId="0" fontId="0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2" fillId="0" borderId="2" xfId="57" applyNumberFormat="1" applyFont="1" applyFill="1" applyBorder="1" applyAlignment="1">
      <alignment horizontal="center" vertical="center" wrapText="1"/>
    </xf>
    <xf numFmtId="0" fontId="2" fillId="0" borderId="2" xfId="57" applyFont="1" applyFill="1" applyBorder="1" applyAlignment="1">
      <alignment horizontal="center" vertical="center" wrapText="1"/>
    </xf>
    <xf numFmtId="0" fontId="2" fillId="0" borderId="2" xfId="57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2" xfId="52" applyNumberFormat="1" applyFont="1" applyFill="1" applyBorder="1" applyAlignment="1">
      <alignment horizontal="center" vertical="center" wrapText="1"/>
    </xf>
    <xf numFmtId="0" fontId="3" fillId="2" borderId="2" xfId="62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>
      <alignment vertical="center"/>
    </xf>
    <xf numFmtId="49" fontId="0" fillId="2" borderId="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62" applyFont="1" applyFill="1" applyBorder="1" applyAlignment="1">
      <alignment horizontal="center" vertical="center" wrapText="1"/>
    </xf>
    <xf numFmtId="0" fontId="3" fillId="2" borderId="2" xfId="62" applyFont="1" applyFill="1" applyBorder="1" applyAlignment="1">
      <alignment horizontal="center" vertical="center" shrinkToFit="1"/>
    </xf>
    <xf numFmtId="0" fontId="0" fillId="2" borderId="2" xfId="74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quotePrefix="1">
      <alignment horizontal="center" vertical="center"/>
    </xf>
    <xf numFmtId="49" fontId="0" fillId="2" borderId="2" xfId="0" applyNumberFormat="1" applyFill="1" applyBorder="1" applyAlignment="1" quotePrefix="1">
      <alignment horizontal="center" vertical="center"/>
    </xf>
    <xf numFmtId="0" fontId="5" fillId="2" borderId="2" xfId="0" applyFont="1" applyFill="1" applyBorder="1" applyAlignment="1" quotePrefix="1">
      <alignment horizontal="center" vertical="center"/>
    </xf>
    <xf numFmtId="0" fontId="0" fillId="2" borderId="2" xfId="0" applyFont="1" applyFill="1" applyBorder="1" applyAlignment="1" quotePrefix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1 2" xfId="49"/>
    <cellStyle name="60% - 强调文字颜色 2 2" xfId="50"/>
    <cellStyle name="60% - 强调文字颜色 3 2" xfId="51"/>
    <cellStyle name="常规 2" xfId="52"/>
    <cellStyle name="常规 3 2" xfId="53"/>
    <cellStyle name="常规 4" xfId="54"/>
    <cellStyle name="常规 4 2" xfId="55"/>
    <cellStyle name="常规 4 4" xfId="56"/>
    <cellStyle name="常规 5" xfId="57"/>
    <cellStyle name="常规 5 2" xfId="58"/>
    <cellStyle name="常规 5 3" xfId="59"/>
    <cellStyle name="常规 5 4" xfId="60"/>
    <cellStyle name="常规 6" xfId="61"/>
    <cellStyle name="常规_Sheet1" xfId="62"/>
    <cellStyle name="60% - 强调文字颜色 6 2" xfId="63"/>
    <cellStyle name="常规 4 3" xfId="64"/>
    <cellStyle name="常规 2 2 2" xfId="65"/>
    <cellStyle name="60% - 强调文字颜色 4 2" xfId="66"/>
    <cellStyle name="常规 2 3" xfId="67"/>
    <cellStyle name="标题 5" xfId="68"/>
    <cellStyle name="常规 2 4" xfId="69"/>
    <cellStyle name="适中 2" xfId="70"/>
    <cellStyle name="常规 7" xfId="71"/>
    <cellStyle name="60% - 强调文字颜色 5 2" xfId="72"/>
    <cellStyle name="常规 3 3" xfId="73"/>
    <cellStyle name="常规 2 2" xfId="74"/>
    <cellStyle name="常规 3" xfId="75"/>
    <cellStyle name="常规 8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9"/>
  <sheetViews>
    <sheetView tabSelected="1" workbookViewId="0">
      <selection activeCell="P5" sqref="P5"/>
    </sheetView>
  </sheetViews>
  <sheetFormatPr defaultColWidth="9" defaultRowHeight="14"/>
  <cols>
    <col min="1" max="1" width="8.12727272727273" style="3" customWidth="1"/>
    <col min="2" max="2" width="11.4545454545455" style="4" customWidth="1"/>
    <col min="3" max="3" width="13.7545454545455" style="4" customWidth="1"/>
    <col min="4" max="4" width="13" style="4" customWidth="1"/>
    <col min="5" max="5" width="21.6272727272727" style="5" customWidth="1"/>
    <col min="6" max="6" width="13" style="3" customWidth="1"/>
    <col min="7" max="7" width="15.7545454545455" hidden="1" customWidth="1"/>
    <col min="8" max="8" width="13.3727272727273" hidden="1" customWidth="1"/>
    <col min="9" max="9" width="6.12727272727273" hidden="1" customWidth="1"/>
    <col min="10" max="10" width="14.7545454545455" style="3" hidden="1" customWidth="1"/>
    <col min="11" max="11" width="8" style="3" hidden="1" customWidth="1"/>
    <col min="12" max="12" width="12.6272727272727" hidden="1" customWidth="1"/>
    <col min="13" max="13" width="9.12727272727273" hidden="1" customWidth="1"/>
    <col min="14" max="14" width="9" hidden="1" customWidth="1"/>
    <col min="15" max="15" width="13" customWidth="1"/>
  </cols>
  <sheetData>
    <row r="1" customFormat="1" ht="18" customHeight="1" spans="1:14">
      <c r="A1" s="3" t="s">
        <v>0</v>
      </c>
      <c r="B1" s="4"/>
      <c r="C1" s="4"/>
      <c r="D1" s="4"/>
      <c r="E1" s="5"/>
      <c r="F1" s="3"/>
      <c r="J1" s="3"/>
      <c r="K1" s="3"/>
    </row>
    <row r="2" s="1" customFormat="1" ht="34.5" customHeight="1" spans="1:14">
      <c r="A2" s="6" t="s">
        <v>1</v>
      </c>
      <c r="B2" s="6"/>
      <c r="C2" s="6"/>
      <c r="D2" s="6"/>
      <c r="E2" s="7"/>
      <c r="F2" s="6"/>
      <c r="G2" s="8"/>
      <c r="H2" s="8"/>
      <c r="I2" s="8"/>
      <c r="J2" s="8"/>
      <c r="K2" s="8"/>
    </row>
    <row r="3" s="2" customFormat="1" ht="45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/>
      <c r="J3" s="10" t="s">
        <v>7</v>
      </c>
      <c r="K3" s="10" t="s">
        <v>10</v>
      </c>
      <c r="M3" s="2" t="s">
        <v>11</v>
      </c>
    </row>
    <row r="4" ht="30" customHeight="1" spans="1:14">
      <c r="A4" s="12">
        <v>1</v>
      </c>
      <c r="B4" s="13" t="s">
        <v>12</v>
      </c>
      <c r="C4" s="31" t="s">
        <v>13</v>
      </c>
      <c r="D4" s="14">
        <v>202610001</v>
      </c>
      <c r="E4" s="15" t="s">
        <v>14</v>
      </c>
      <c r="F4" s="16" t="s">
        <v>15</v>
      </c>
      <c r="G4" s="17" t="e">
        <f>VLOOKUP(#REF!,#REF!,13,0)</f>
        <v>#REF!</v>
      </c>
      <c r="H4" s="18" t="e">
        <f>VLOOKUP(#REF!,#REF!,15,0)</f>
        <v>#REF!</v>
      </c>
      <c r="I4" s="18" t="e">
        <f>IF(G4=H4,0,1)</f>
        <v>#REF!</v>
      </c>
      <c r="J4" s="19" t="e">
        <f>VLOOKUP(D4,#REF!,2,0)</f>
        <v>#REF!</v>
      </c>
      <c r="K4" s="19" t="e">
        <f>IF(#REF!=VLOOKUP(G4,#REF!,7,0),0,1)</f>
        <v>#REF!</v>
      </c>
      <c r="L4" t="e">
        <f>VLOOKUP(G4,#REF!,1,0)</f>
        <v>#REF!</v>
      </c>
      <c r="M4" t="e">
        <f>IF(#REF!=VLOOKUP(G4,#REF!,6,0),0,1)</f>
        <v>#REF!</v>
      </c>
      <c r="N4" t="e">
        <f>LEFT(#REF!,1)&amp;IF(LEN(#REF!)=2,"*","*"&amp;RIGHT(#REF!,1))</f>
        <v>#REF!</v>
      </c>
    </row>
    <row r="5" ht="30" customHeight="1" spans="1:14">
      <c r="A5" s="12">
        <v>2</v>
      </c>
      <c r="B5" s="13" t="s">
        <v>16</v>
      </c>
      <c r="C5" s="31" t="s">
        <v>17</v>
      </c>
      <c r="D5" s="14">
        <v>202610001</v>
      </c>
      <c r="E5" s="15" t="s">
        <v>14</v>
      </c>
      <c r="F5" s="16" t="s">
        <v>15</v>
      </c>
      <c r="G5" s="17" t="e">
        <f>VLOOKUP(#REF!,#REF!,13,0)</f>
        <v>#REF!</v>
      </c>
      <c r="H5" s="18" t="e">
        <f>VLOOKUP(#REF!,#REF!,15,0)</f>
        <v>#REF!</v>
      </c>
      <c r="I5" s="18" t="e">
        <f t="shared" ref="I5:I68" si="0">IF(G5=H5,0,1)</f>
        <v>#REF!</v>
      </c>
      <c r="J5" s="19" t="e">
        <f>VLOOKUP(D5,#REF!,2,0)</f>
        <v>#REF!</v>
      </c>
      <c r="K5" s="19" t="e">
        <f>IF(#REF!=VLOOKUP(G5,#REF!,7,0),0,1)</f>
        <v>#REF!</v>
      </c>
      <c r="L5" t="e">
        <f>VLOOKUP(G5,#REF!,1,0)</f>
        <v>#REF!</v>
      </c>
      <c r="M5" t="e">
        <f>IF(#REF!=VLOOKUP(G5,#REF!,6,0),0,1)</f>
        <v>#REF!</v>
      </c>
      <c r="N5" t="e">
        <f>LEFT(#REF!,1)&amp;IF(LEN(#REF!)=2,"*","*"&amp;RIGHT(#REF!,1))</f>
        <v>#REF!</v>
      </c>
    </row>
    <row r="6" ht="30" customHeight="1" spans="1:14">
      <c r="A6" s="12">
        <v>3</v>
      </c>
      <c r="B6" s="13" t="s">
        <v>18</v>
      </c>
      <c r="C6" s="31" t="s">
        <v>19</v>
      </c>
      <c r="D6" s="14">
        <v>202610001</v>
      </c>
      <c r="E6" s="15" t="s">
        <v>14</v>
      </c>
      <c r="F6" s="16" t="s">
        <v>15</v>
      </c>
      <c r="G6" s="17" t="e">
        <f>VLOOKUP(#REF!,#REF!,13,0)</f>
        <v>#REF!</v>
      </c>
      <c r="H6" s="18" t="e">
        <f>VLOOKUP(#REF!,#REF!,15,0)</f>
        <v>#REF!</v>
      </c>
      <c r="I6" s="18" t="e">
        <f t="shared" si="0"/>
        <v>#REF!</v>
      </c>
      <c r="J6" s="19" t="e">
        <f>VLOOKUP(D6,#REF!,2,0)</f>
        <v>#REF!</v>
      </c>
      <c r="K6" s="19" t="e">
        <f>IF(#REF!=VLOOKUP(G6,#REF!,7,0),0,1)</f>
        <v>#REF!</v>
      </c>
      <c r="L6" t="e">
        <f>VLOOKUP(G6,#REF!,1,0)</f>
        <v>#REF!</v>
      </c>
      <c r="M6" t="e">
        <f>IF(#REF!=VLOOKUP(G6,#REF!,6,0),0,1)</f>
        <v>#REF!</v>
      </c>
      <c r="N6" t="e">
        <f>LEFT(#REF!,1)&amp;IF(LEN(#REF!)=2,"*","*"&amp;RIGHT(#REF!,1))</f>
        <v>#REF!</v>
      </c>
    </row>
    <row r="7" ht="30" customHeight="1" spans="1:14">
      <c r="A7" s="12">
        <v>4</v>
      </c>
      <c r="B7" s="13" t="s">
        <v>20</v>
      </c>
      <c r="C7" s="31" t="s">
        <v>21</v>
      </c>
      <c r="D7" s="14">
        <v>202610002</v>
      </c>
      <c r="E7" s="15" t="s">
        <v>14</v>
      </c>
      <c r="F7" s="16" t="s">
        <v>22</v>
      </c>
      <c r="G7" s="17" t="e">
        <f>VLOOKUP(#REF!,#REF!,13,0)</f>
        <v>#REF!</v>
      </c>
      <c r="H7" s="18" t="e">
        <f>VLOOKUP(#REF!,#REF!,15,0)</f>
        <v>#REF!</v>
      </c>
      <c r="I7" s="18" t="e">
        <f t="shared" si="0"/>
        <v>#REF!</v>
      </c>
      <c r="J7" s="19" t="e">
        <f>VLOOKUP(D7,#REF!,2,0)</f>
        <v>#REF!</v>
      </c>
      <c r="K7" s="19" t="e">
        <f>IF(#REF!=VLOOKUP(G7,#REF!,7,0),0,1)</f>
        <v>#REF!</v>
      </c>
      <c r="L7" t="e">
        <f>VLOOKUP(G7,#REF!,1,0)</f>
        <v>#REF!</v>
      </c>
      <c r="M7" t="e">
        <f>IF(#REF!=VLOOKUP(G7,#REF!,6,0),0,1)</f>
        <v>#REF!</v>
      </c>
      <c r="N7" t="e">
        <f>LEFT(#REF!,1)&amp;IF(LEN(#REF!)=2,"*","*"&amp;RIGHT(#REF!,1))</f>
        <v>#REF!</v>
      </c>
    </row>
    <row r="8" ht="30" customHeight="1" spans="1:14">
      <c r="A8" s="12">
        <v>5</v>
      </c>
      <c r="B8" s="13" t="s">
        <v>23</v>
      </c>
      <c r="C8" s="31" t="s">
        <v>24</v>
      </c>
      <c r="D8" s="14">
        <v>202610002</v>
      </c>
      <c r="E8" s="15" t="s">
        <v>14</v>
      </c>
      <c r="F8" s="16" t="s">
        <v>22</v>
      </c>
      <c r="G8" s="17" t="e">
        <f>VLOOKUP(#REF!,#REF!,13,0)</f>
        <v>#REF!</v>
      </c>
      <c r="H8" s="18" t="e">
        <f>VLOOKUP(#REF!,#REF!,15,0)</f>
        <v>#REF!</v>
      </c>
      <c r="I8" s="18" t="e">
        <f t="shared" si="0"/>
        <v>#REF!</v>
      </c>
      <c r="J8" s="19" t="e">
        <f>VLOOKUP(D8,#REF!,2,0)</f>
        <v>#REF!</v>
      </c>
      <c r="K8" s="19" t="e">
        <f>IF(#REF!=VLOOKUP(G8,#REF!,7,0),0,1)</f>
        <v>#REF!</v>
      </c>
      <c r="L8" t="e">
        <f>VLOOKUP(G8,#REF!,1,0)</f>
        <v>#REF!</v>
      </c>
      <c r="M8" t="e">
        <f>IF(#REF!=VLOOKUP(G8,#REF!,6,0),0,1)</f>
        <v>#REF!</v>
      </c>
      <c r="N8" t="e">
        <f>LEFT(#REF!,1)&amp;IF(LEN(#REF!)=2,"*","*"&amp;RIGHT(#REF!,1))</f>
        <v>#REF!</v>
      </c>
    </row>
    <row r="9" ht="30" customHeight="1" spans="1:14">
      <c r="A9" s="12">
        <v>6</v>
      </c>
      <c r="B9" s="13" t="s">
        <v>25</v>
      </c>
      <c r="C9" s="31" t="s">
        <v>26</v>
      </c>
      <c r="D9" s="14">
        <v>202610002</v>
      </c>
      <c r="E9" s="15" t="s">
        <v>14</v>
      </c>
      <c r="F9" s="16" t="s">
        <v>22</v>
      </c>
      <c r="G9" s="17" t="e">
        <f>VLOOKUP(#REF!,#REF!,13,0)</f>
        <v>#REF!</v>
      </c>
      <c r="H9" s="18" t="e">
        <f>VLOOKUP(#REF!,#REF!,15,0)</f>
        <v>#REF!</v>
      </c>
      <c r="I9" s="18" t="e">
        <f t="shared" si="0"/>
        <v>#REF!</v>
      </c>
      <c r="J9" s="19" t="e">
        <f>VLOOKUP(D9,#REF!,2,0)</f>
        <v>#REF!</v>
      </c>
      <c r="K9" s="19" t="e">
        <f>IF(#REF!=VLOOKUP(G9,#REF!,7,0),0,1)</f>
        <v>#REF!</v>
      </c>
      <c r="L9" t="e">
        <f>VLOOKUP(G9,#REF!,1,0)</f>
        <v>#REF!</v>
      </c>
      <c r="M9" t="e">
        <f>IF(#REF!=VLOOKUP(G9,#REF!,6,0),0,1)</f>
        <v>#REF!</v>
      </c>
      <c r="N9" t="e">
        <f>LEFT(#REF!,1)&amp;IF(LEN(#REF!)=2,"*","*"&amp;RIGHT(#REF!,1))</f>
        <v>#REF!</v>
      </c>
    </row>
    <row r="10" ht="30" customHeight="1" spans="1:14">
      <c r="A10" s="12">
        <v>7</v>
      </c>
      <c r="B10" s="13" t="s">
        <v>27</v>
      </c>
      <c r="C10" s="31" t="s">
        <v>28</v>
      </c>
      <c r="D10" s="14">
        <v>202610003</v>
      </c>
      <c r="E10" s="15" t="s">
        <v>14</v>
      </c>
      <c r="F10" s="16" t="s">
        <v>29</v>
      </c>
      <c r="G10" s="17" t="e">
        <f>VLOOKUP(#REF!,#REF!,13,0)</f>
        <v>#REF!</v>
      </c>
      <c r="H10" s="18" t="e">
        <f>VLOOKUP(#REF!,#REF!,15,0)</f>
        <v>#REF!</v>
      </c>
      <c r="I10" s="18" t="e">
        <f t="shared" si="0"/>
        <v>#REF!</v>
      </c>
      <c r="J10" s="19" t="e">
        <f>VLOOKUP(D10,#REF!,2,0)</f>
        <v>#REF!</v>
      </c>
      <c r="K10" s="19" t="e">
        <f>IF(#REF!=VLOOKUP(G10,#REF!,7,0),0,1)</f>
        <v>#REF!</v>
      </c>
      <c r="L10" t="e">
        <f>VLOOKUP(G10,#REF!,1,0)</f>
        <v>#REF!</v>
      </c>
      <c r="M10" t="e">
        <f>IF(#REF!=VLOOKUP(G10,#REF!,6,0),0,1)</f>
        <v>#REF!</v>
      </c>
      <c r="N10" t="e">
        <f>LEFT(#REF!,1)&amp;IF(LEN(#REF!)=2,"*","*"&amp;RIGHT(#REF!,1))</f>
        <v>#REF!</v>
      </c>
    </row>
    <row r="11" ht="30" customHeight="1" spans="1:14">
      <c r="A11" s="12">
        <v>8</v>
      </c>
      <c r="B11" s="13" t="s">
        <v>30</v>
      </c>
      <c r="C11" s="31" t="s">
        <v>31</v>
      </c>
      <c r="D11" s="14">
        <v>202610003</v>
      </c>
      <c r="E11" s="15" t="s">
        <v>14</v>
      </c>
      <c r="F11" s="16" t="s">
        <v>29</v>
      </c>
      <c r="G11" s="17" t="e">
        <f>VLOOKUP(#REF!,#REF!,13,0)</f>
        <v>#REF!</v>
      </c>
      <c r="H11" s="18" t="e">
        <f>VLOOKUP(#REF!,#REF!,15,0)</f>
        <v>#REF!</v>
      </c>
      <c r="I11" s="18" t="e">
        <f t="shared" si="0"/>
        <v>#REF!</v>
      </c>
      <c r="J11" s="19" t="e">
        <f>VLOOKUP(D11,#REF!,2,0)</f>
        <v>#REF!</v>
      </c>
      <c r="K11" s="19" t="e">
        <f>IF(#REF!=VLOOKUP(G11,#REF!,7,0),0,1)</f>
        <v>#REF!</v>
      </c>
      <c r="L11" t="e">
        <f>VLOOKUP(G11,#REF!,1,0)</f>
        <v>#REF!</v>
      </c>
      <c r="M11" t="e">
        <f>IF(#REF!=VLOOKUP(G11,#REF!,6,0),0,1)</f>
        <v>#REF!</v>
      </c>
      <c r="N11" t="e">
        <f>LEFT(#REF!,1)&amp;IF(LEN(#REF!)=2,"*","*"&amp;RIGHT(#REF!,1))</f>
        <v>#REF!</v>
      </c>
    </row>
    <row r="12" ht="30" customHeight="1" spans="1:14">
      <c r="A12" s="12">
        <v>9</v>
      </c>
      <c r="B12" s="13" t="s">
        <v>32</v>
      </c>
      <c r="C12" s="31" t="s">
        <v>33</v>
      </c>
      <c r="D12" s="14">
        <v>202610004</v>
      </c>
      <c r="E12" s="15" t="s">
        <v>14</v>
      </c>
      <c r="F12" s="16" t="s">
        <v>34</v>
      </c>
      <c r="G12" s="17" t="e">
        <f>VLOOKUP(#REF!,#REF!,13,0)</f>
        <v>#REF!</v>
      </c>
      <c r="H12" s="18" t="e">
        <f>VLOOKUP(#REF!,#REF!,15,0)</f>
        <v>#REF!</v>
      </c>
      <c r="I12" s="18" t="e">
        <f t="shared" si="0"/>
        <v>#REF!</v>
      </c>
      <c r="J12" s="19" t="e">
        <f>VLOOKUP(D12,#REF!,2,0)</f>
        <v>#REF!</v>
      </c>
      <c r="K12" s="19" t="e">
        <f>IF(#REF!=VLOOKUP(G12,#REF!,7,0),0,1)</f>
        <v>#REF!</v>
      </c>
      <c r="L12" t="e">
        <f>VLOOKUP(G12,#REF!,1,0)</f>
        <v>#REF!</v>
      </c>
      <c r="M12" t="e">
        <f>IF(#REF!=VLOOKUP(G12,#REF!,6,0),0,1)</f>
        <v>#REF!</v>
      </c>
      <c r="N12" t="e">
        <f>LEFT(#REF!,1)&amp;IF(LEN(#REF!)=2,"*","*"&amp;RIGHT(#REF!,1))</f>
        <v>#REF!</v>
      </c>
    </row>
    <row r="13" ht="30" customHeight="1" spans="1:14">
      <c r="A13" s="12">
        <v>10</v>
      </c>
      <c r="B13" s="13" t="s">
        <v>35</v>
      </c>
      <c r="C13" s="31" t="s">
        <v>36</v>
      </c>
      <c r="D13" s="14">
        <v>202610004</v>
      </c>
      <c r="E13" s="15" t="s">
        <v>14</v>
      </c>
      <c r="F13" s="16" t="s">
        <v>34</v>
      </c>
      <c r="G13" s="17" t="e">
        <f>VLOOKUP(#REF!,#REF!,13,0)</f>
        <v>#REF!</v>
      </c>
      <c r="H13" s="18" t="e">
        <f>VLOOKUP(#REF!,#REF!,15,0)</f>
        <v>#REF!</v>
      </c>
      <c r="I13" s="18" t="e">
        <f t="shared" si="0"/>
        <v>#REF!</v>
      </c>
      <c r="J13" s="19" t="e">
        <f>VLOOKUP(D13,#REF!,2,0)</f>
        <v>#REF!</v>
      </c>
      <c r="K13" s="19" t="e">
        <f>IF(#REF!=VLOOKUP(G13,#REF!,7,0),0,1)</f>
        <v>#REF!</v>
      </c>
      <c r="L13" t="e">
        <f>VLOOKUP(G13,#REF!,1,0)</f>
        <v>#REF!</v>
      </c>
      <c r="M13" t="e">
        <f>IF(#REF!=VLOOKUP(G13,#REF!,6,0),0,1)</f>
        <v>#REF!</v>
      </c>
      <c r="N13" t="e">
        <f>LEFT(#REF!,1)&amp;IF(LEN(#REF!)=2,"*","*"&amp;RIGHT(#REF!,1))</f>
        <v>#REF!</v>
      </c>
    </row>
    <row r="14" ht="30" customHeight="1" spans="1:14">
      <c r="A14" s="12">
        <v>11</v>
      </c>
      <c r="B14" s="13" t="s">
        <v>37</v>
      </c>
      <c r="C14" s="31" t="s">
        <v>38</v>
      </c>
      <c r="D14" s="14">
        <v>202610004</v>
      </c>
      <c r="E14" s="15" t="s">
        <v>14</v>
      </c>
      <c r="F14" s="16" t="s">
        <v>34</v>
      </c>
      <c r="G14" s="17" t="e">
        <f>VLOOKUP(#REF!,#REF!,13,0)</f>
        <v>#REF!</v>
      </c>
      <c r="H14" s="18" t="e">
        <f>VLOOKUP(#REF!,#REF!,15,0)</f>
        <v>#REF!</v>
      </c>
      <c r="I14" s="18" t="e">
        <f t="shared" si="0"/>
        <v>#REF!</v>
      </c>
      <c r="J14" s="19" t="e">
        <f>VLOOKUP(D14,#REF!,2,0)</f>
        <v>#REF!</v>
      </c>
      <c r="K14" s="19" t="e">
        <f>IF(#REF!=VLOOKUP(G14,#REF!,7,0),0,1)</f>
        <v>#REF!</v>
      </c>
      <c r="L14" t="e">
        <f>VLOOKUP(G14,#REF!,1,0)</f>
        <v>#REF!</v>
      </c>
      <c r="M14" t="e">
        <f>IF(#REF!=VLOOKUP(G14,#REF!,6,0),0,1)</f>
        <v>#REF!</v>
      </c>
      <c r="N14" t="e">
        <f>LEFT(#REF!,1)&amp;IF(LEN(#REF!)=2,"*","*"&amp;RIGHT(#REF!,1))</f>
        <v>#REF!</v>
      </c>
    </row>
    <row r="15" ht="30" customHeight="1" spans="1:14">
      <c r="A15" s="12">
        <v>12</v>
      </c>
      <c r="B15" s="13" t="s">
        <v>39</v>
      </c>
      <c r="C15" s="31" t="s">
        <v>40</v>
      </c>
      <c r="D15" s="14">
        <v>202610005</v>
      </c>
      <c r="E15" s="15" t="s">
        <v>14</v>
      </c>
      <c r="F15" s="16" t="s">
        <v>41</v>
      </c>
      <c r="G15" s="17" t="e">
        <f>VLOOKUP(#REF!,#REF!,13,0)</f>
        <v>#REF!</v>
      </c>
      <c r="H15" s="18" t="e">
        <f>VLOOKUP(#REF!,#REF!,15,0)</f>
        <v>#REF!</v>
      </c>
      <c r="I15" s="18" t="e">
        <f t="shared" si="0"/>
        <v>#REF!</v>
      </c>
      <c r="J15" s="19" t="e">
        <f>VLOOKUP(D15,#REF!,2,0)</f>
        <v>#REF!</v>
      </c>
      <c r="K15" s="19" t="e">
        <f>IF(#REF!=VLOOKUP(G15,#REF!,7,0),0,1)</f>
        <v>#REF!</v>
      </c>
      <c r="L15" t="e">
        <f>VLOOKUP(G15,#REF!,1,0)</f>
        <v>#REF!</v>
      </c>
      <c r="M15" t="e">
        <f>IF(#REF!=VLOOKUP(G15,#REF!,6,0),0,1)</f>
        <v>#REF!</v>
      </c>
      <c r="N15" t="e">
        <f>LEFT(#REF!,1)&amp;IF(LEN(#REF!)=2,"*","*"&amp;RIGHT(#REF!,1))</f>
        <v>#REF!</v>
      </c>
    </row>
    <row r="16" ht="30" customHeight="1" spans="1:14">
      <c r="A16" s="12">
        <v>13</v>
      </c>
      <c r="B16" s="13" t="s">
        <v>42</v>
      </c>
      <c r="C16" s="31" t="s">
        <v>43</v>
      </c>
      <c r="D16" s="14">
        <v>202610005</v>
      </c>
      <c r="E16" s="15" t="s">
        <v>14</v>
      </c>
      <c r="F16" s="16" t="s">
        <v>41</v>
      </c>
      <c r="G16" s="17" t="e">
        <f>VLOOKUP(#REF!,#REF!,13,0)</f>
        <v>#REF!</v>
      </c>
      <c r="H16" s="18" t="e">
        <f>VLOOKUP(#REF!,#REF!,15,0)</f>
        <v>#REF!</v>
      </c>
      <c r="I16" s="18" t="e">
        <f t="shared" si="0"/>
        <v>#REF!</v>
      </c>
      <c r="J16" s="19" t="e">
        <f>VLOOKUP(D16,#REF!,2,0)</f>
        <v>#REF!</v>
      </c>
      <c r="K16" s="19" t="e">
        <f>IF(#REF!=VLOOKUP(G16,#REF!,7,0),0,1)</f>
        <v>#REF!</v>
      </c>
      <c r="L16" t="e">
        <f>VLOOKUP(G16,#REF!,1,0)</f>
        <v>#REF!</v>
      </c>
      <c r="M16" t="e">
        <f>IF(#REF!=VLOOKUP(G16,#REF!,6,0),0,1)</f>
        <v>#REF!</v>
      </c>
      <c r="N16" t="e">
        <f>LEFT(#REF!,1)&amp;IF(LEN(#REF!)=2,"*","*"&amp;RIGHT(#REF!,1))</f>
        <v>#REF!</v>
      </c>
    </row>
    <row r="17" ht="30" customHeight="1" spans="1:14">
      <c r="A17" s="12">
        <v>14</v>
      </c>
      <c r="B17" s="13" t="s">
        <v>44</v>
      </c>
      <c r="C17" s="31" t="s">
        <v>45</v>
      </c>
      <c r="D17" s="14">
        <v>202610007</v>
      </c>
      <c r="E17" s="15" t="s">
        <v>14</v>
      </c>
      <c r="F17" s="16" t="s">
        <v>46</v>
      </c>
      <c r="G17" s="17" t="e">
        <f>VLOOKUP(#REF!,#REF!,13,0)</f>
        <v>#REF!</v>
      </c>
      <c r="H17" s="18" t="e">
        <f>VLOOKUP(#REF!,#REF!,15,0)</f>
        <v>#REF!</v>
      </c>
      <c r="I17" s="18" t="e">
        <f t="shared" si="0"/>
        <v>#REF!</v>
      </c>
      <c r="J17" s="19" t="e">
        <f>VLOOKUP(D17,#REF!,2,0)</f>
        <v>#REF!</v>
      </c>
      <c r="K17" s="19" t="e">
        <f>IF(#REF!=VLOOKUP(G17,#REF!,7,0),0,1)</f>
        <v>#REF!</v>
      </c>
      <c r="L17" t="e">
        <f>VLOOKUP(G17,#REF!,1,0)</f>
        <v>#REF!</v>
      </c>
      <c r="M17" t="e">
        <f>IF(#REF!=VLOOKUP(G17,#REF!,6,0),0,1)</f>
        <v>#REF!</v>
      </c>
      <c r="N17" t="e">
        <f>LEFT(#REF!,1)&amp;IF(LEN(#REF!)=2,"*","*"&amp;RIGHT(#REF!,1))</f>
        <v>#REF!</v>
      </c>
    </row>
    <row r="18" ht="30" customHeight="1" spans="1:14">
      <c r="A18" s="12">
        <v>15</v>
      </c>
      <c r="B18" s="13" t="s">
        <v>47</v>
      </c>
      <c r="C18" s="31" t="s">
        <v>48</v>
      </c>
      <c r="D18" s="14">
        <v>202610007</v>
      </c>
      <c r="E18" s="15" t="s">
        <v>14</v>
      </c>
      <c r="F18" s="16" t="s">
        <v>46</v>
      </c>
      <c r="G18" s="17" t="e">
        <f>VLOOKUP(#REF!,#REF!,13,0)</f>
        <v>#REF!</v>
      </c>
      <c r="H18" s="18" t="e">
        <f>VLOOKUP(#REF!,#REF!,15,0)</f>
        <v>#REF!</v>
      </c>
      <c r="I18" s="18" t="e">
        <f t="shared" si="0"/>
        <v>#REF!</v>
      </c>
      <c r="J18" s="19" t="e">
        <f>VLOOKUP(D18,#REF!,2,0)</f>
        <v>#REF!</v>
      </c>
      <c r="K18" s="19" t="e">
        <f>IF(#REF!=VLOOKUP(G18,#REF!,7,0),0,1)</f>
        <v>#REF!</v>
      </c>
      <c r="L18" t="e">
        <f>VLOOKUP(G18,#REF!,1,0)</f>
        <v>#REF!</v>
      </c>
      <c r="M18" t="e">
        <f>IF(#REF!=VLOOKUP(G18,#REF!,6,0),0,1)</f>
        <v>#REF!</v>
      </c>
      <c r="N18" t="e">
        <f>LEFT(#REF!,1)&amp;IF(LEN(#REF!)=2,"*","*"&amp;RIGHT(#REF!,1))</f>
        <v>#REF!</v>
      </c>
    </row>
    <row r="19" ht="30" customHeight="1" spans="1:14">
      <c r="A19" s="12">
        <v>16</v>
      </c>
      <c r="B19" s="13" t="s">
        <v>49</v>
      </c>
      <c r="C19" s="31" t="s">
        <v>50</v>
      </c>
      <c r="D19" s="14">
        <v>202610008</v>
      </c>
      <c r="E19" s="15" t="s">
        <v>14</v>
      </c>
      <c r="F19" s="16" t="s">
        <v>51</v>
      </c>
      <c r="G19" s="17" t="e">
        <f>VLOOKUP(#REF!,#REF!,13,0)</f>
        <v>#REF!</v>
      </c>
      <c r="H19" s="18" t="e">
        <f>VLOOKUP(#REF!,#REF!,15,0)</f>
        <v>#REF!</v>
      </c>
      <c r="I19" s="18" t="e">
        <f t="shared" si="0"/>
        <v>#REF!</v>
      </c>
      <c r="J19" s="19" t="e">
        <f>VLOOKUP(D19,#REF!,2,0)</f>
        <v>#REF!</v>
      </c>
      <c r="K19" s="19" t="e">
        <f>IF(#REF!=VLOOKUP(G19,#REF!,7,0),0,1)</f>
        <v>#REF!</v>
      </c>
      <c r="L19" t="e">
        <f>VLOOKUP(G19,#REF!,1,0)</f>
        <v>#REF!</v>
      </c>
      <c r="M19" t="e">
        <f>IF(#REF!=VLOOKUP(G19,#REF!,6,0),0,1)</f>
        <v>#REF!</v>
      </c>
      <c r="N19" t="e">
        <f>LEFT(#REF!,1)&amp;IF(LEN(#REF!)=2,"*","*"&amp;RIGHT(#REF!,1))</f>
        <v>#REF!</v>
      </c>
    </row>
    <row r="20" ht="30" customHeight="1" spans="1:14">
      <c r="A20" s="12">
        <v>17</v>
      </c>
      <c r="B20" s="13" t="s">
        <v>52</v>
      </c>
      <c r="C20" s="31" t="s">
        <v>53</v>
      </c>
      <c r="D20" s="14">
        <v>202610008</v>
      </c>
      <c r="E20" s="15" t="s">
        <v>14</v>
      </c>
      <c r="F20" s="16" t="s">
        <v>51</v>
      </c>
      <c r="G20" s="17" t="e">
        <f>VLOOKUP(#REF!,#REF!,13,0)</f>
        <v>#REF!</v>
      </c>
      <c r="H20" s="18" t="e">
        <f>VLOOKUP(#REF!,#REF!,15,0)</f>
        <v>#REF!</v>
      </c>
      <c r="I20" s="18" t="e">
        <f t="shared" si="0"/>
        <v>#REF!</v>
      </c>
      <c r="J20" s="19" t="e">
        <f>VLOOKUP(D20,#REF!,2,0)</f>
        <v>#REF!</v>
      </c>
      <c r="K20" s="19" t="e">
        <f>IF(#REF!=VLOOKUP(G20,#REF!,7,0),0,1)</f>
        <v>#REF!</v>
      </c>
      <c r="L20" t="e">
        <f>VLOOKUP(G20,#REF!,1,0)</f>
        <v>#REF!</v>
      </c>
      <c r="M20" t="e">
        <f>IF(#REF!=VLOOKUP(G20,#REF!,6,0),0,1)</f>
        <v>#REF!</v>
      </c>
      <c r="N20" t="e">
        <f>LEFT(#REF!,1)&amp;IF(LEN(#REF!)=2,"*","*"&amp;RIGHT(#REF!,1))</f>
        <v>#REF!</v>
      </c>
    </row>
    <row r="21" ht="30" customHeight="1" spans="1:14">
      <c r="A21" s="12">
        <v>18</v>
      </c>
      <c r="B21" s="13" t="s">
        <v>54</v>
      </c>
      <c r="C21" s="31" t="s">
        <v>55</v>
      </c>
      <c r="D21" s="14">
        <v>202610009</v>
      </c>
      <c r="E21" s="15" t="s">
        <v>14</v>
      </c>
      <c r="F21" s="16" t="s">
        <v>56</v>
      </c>
      <c r="G21" s="17" t="e">
        <f>VLOOKUP(#REF!,#REF!,13,0)</f>
        <v>#REF!</v>
      </c>
      <c r="H21" s="18" t="e">
        <f>VLOOKUP(#REF!,#REF!,15,0)</f>
        <v>#REF!</v>
      </c>
      <c r="I21" s="18" t="e">
        <f t="shared" si="0"/>
        <v>#REF!</v>
      </c>
      <c r="J21" s="19" t="e">
        <f>VLOOKUP(D21,#REF!,2,0)</f>
        <v>#REF!</v>
      </c>
      <c r="K21" s="19" t="e">
        <f>IF(#REF!=VLOOKUP(G21,#REF!,7,0),0,1)</f>
        <v>#REF!</v>
      </c>
      <c r="L21" t="e">
        <f>VLOOKUP(G21,#REF!,1,0)</f>
        <v>#REF!</v>
      </c>
      <c r="M21" t="e">
        <f>IF(#REF!=VLOOKUP(G21,#REF!,6,0),0,1)</f>
        <v>#REF!</v>
      </c>
      <c r="N21" t="e">
        <f>LEFT(#REF!,1)&amp;IF(LEN(#REF!)=2,"*","*"&amp;RIGHT(#REF!,1))</f>
        <v>#REF!</v>
      </c>
    </row>
    <row r="22" ht="30" customHeight="1" spans="1:14">
      <c r="A22" s="12">
        <v>19</v>
      </c>
      <c r="B22" s="13" t="s">
        <v>57</v>
      </c>
      <c r="C22" s="31" t="s">
        <v>58</v>
      </c>
      <c r="D22" s="14">
        <v>202610009</v>
      </c>
      <c r="E22" s="15" t="s">
        <v>14</v>
      </c>
      <c r="F22" s="16" t="s">
        <v>56</v>
      </c>
      <c r="G22" s="17" t="e">
        <f>VLOOKUP(#REF!,#REF!,13,0)</f>
        <v>#REF!</v>
      </c>
      <c r="H22" s="18" t="e">
        <f>VLOOKUP(#REF!,#REF!,15,0)</f>
        <v>#REF!</v>
      </c>
      <c r="I22" s="18" t="e">
        <f t="shared" si="0"/>
        <v>#REF!</v>
      </c>
      <c r="J22" s="19" t="e">
        <f>VLOOKUP(D22,#REF!,2,0)</f>
        <v>#REF!</v>
      </c>
      <c r="K22" s="19" t="e">
        <f>IF(#REF!=VLOOKUP(G22,#REF!,7,0),0,1)</f>
        <v>#REF!</v>
      </c>
      <c r="L22" t="e">
        <f>VLOOKUP(G22,#REF!,1,0)</f>
        <v>#REF!</v>
      </c>
      <c r="M22" t="e">
        <f>IF(#REF!=VLOOKUP(G22,#REF!,6,0),0,1)</f>
        <v>#REF!</v>
      </c>
      <c r="N22" t="e">
        <f>LEFT(#REF!,1)&amp;IF(LEN(#REF!)=2,"*","*"&amp;RIGHT(#REF!,1))</f>
        <v>#REF!</v>
      </c>
    </row>
    <row r="23" ht="30" customHeight="1" spans="1:14">
      <c r="A23" s="12">
        <v>20</v>
      </c>
      <c r="B23" s="13" t="s">
        <v>59</v>
      </c>
      <c r="C23" s="31" t="s">
        <v>60</v>
      </c>
      <c r="D23" s="14">
        <v>202610009</v>
      </c>
      <c r="E23" s="15" t="s">
        <v>14</v>
      </c>
      <c r="F23" s="16" t="s">
        <v>56</v>
      </c>
      <c r="G23" s="17" t="e">
        <f>VLOOKUP(#REF!,#REF!,13,0)</f>
        <v>#REF!</v>
      </c>
      <c r="H23" s="18" t="e">
        <f>VLOOKUP(#REF!,#REF!,15,0)</f>
        <v>#REF!</v>
      </c>
      <c r="I23" s="18" t="e">
        <f t="shared" si="0"/>
        <v>#REF!</v>
      </c>
      <c r="J23" s="19" t="e">
        <f>VLOOKUP(D23,#REF!,2,0)</f>
        <v>#REF!</v>
      </c>
      <c r="K23" s="19" t="e">
        <f>IF(#REF!=VLOOKUP(G23,#REF!,7,0),0,1)</f>
        <v>#REF!</v>
      </c>
      <c r="L23" t="e">
        <f>VLOOKUP(G23,#REF!,1,0)</f>
        <v>#REF!</v>
      </c>
      <c r="M23" t="e">
        <f>IF(#REF!=VLOOKUP(G23,#REF!,6,0),0,1)</f>
        <v>#REF!</v>
      </c>
      <c r="N23" t="e">
        <f>LEFT(#REF!,1)&amp;IF(LEN(#REF!)=2,"*","*"&amp;RIGHT(#REF!,1))</f>
        <v>#REF!</v>
      </c>
    </row>
    <row r="24" ht="30" customHeight="1" spans="1:14">
      <c r="A24" s="12">
        <v>21</v>
      </c>
      <c r="B24" s="13" t="s">
        <v>61</v>
      </c>
      <c r="C24" s="31" t="s">
        <v>62</v>
      </c>
      <c r="D24" s="14">
        <v>202610010</v>
      </c>
      <c r="E24" s="15" t="s">
        <v>14</v>
      </c>
      <c r="F24" s="16" t="s">
        <v>63</v>
      </c>
      <c r="G24" s="17" t="e">
        <f>VLOOKUP(#REF!,#REF!,13,0)</f>
        <v>#REF!</v>
      </c>
      <c r="H24" s="18" t="e">
        <f>VLOOKUP(#REF!,#REF!,15,0)</f>
        <v>#REF!</v>
      </c>
      <c r="I24" s="18" t="e">
        <f t="shared" si="0"/>
        <v>#REF!</v>
      </c>
      <c r="J24" s="19" t="e">
        <f>VLOOKUP(D24,#REF!,2,0)</f>
        <v>#REF!</v>
      </c>
      <c r="K24" s="19" t="e">
        <f>IF(#REF!=VLOOKUP(G24,#REF!,7,0),0,1)</f>
        <v>#REF!</v>
      </c>
      <c r="L24" t="e">
        <f>VLOOKUP(G24,#REF!,1,0)</f>
        <v>#REF!</v>
      </c>
      <c r="M24" t="e">
        <f>IF(#REF!=VLOOKUP(G24,#REF!,6,0),0,1)</f>
        <v>#REF!</v>
      </c>
      <c r="N24" t="e">
        <f>LEFT(#REF!,1)&amp;IF(LEN(#REF!)=2,"*","*"&amp;RIGHT(#REF!,1))</f>
        <v>#REF!</v>
      </c>
    </row>
    <row r="25" ht="30" customHeight="1" spans="1:14">
      <c r="A25" s="12">
        <v>22</v>
      </c>
      <c r="B25" s="13" t="s">
        <v>64</v>
      </c>
      <c r="C25" s="31" t="s">
        <v>65</v>
      </c>
      <c r="D25" s="14">
        <v>202610010</v>
      </c>
      <c r="E25" s="15" t="s">
        <v>14</v>
      </c>
      <c r="F25" s="16" t="s">
        <v>63</v>
      </c>
      <c r="G25" s="17" t="e">
        <f>VLOOKUP(#REF!,#REF!,13,0)</f>
        <v>#REF!</v>
      </c>
      <c r="H25" s="18" t="e">
        <f>VLOOKUP(#REF!,#REF!,15,0)</f>
        <v>#REF!</v>
      </c>
      <c r="I25" s="18" t="e">
        <f t="shared" si="0"/>
        <v>#REF!</v>
      </c>
      <c r="J25" s="19" t="e">
        <f>VLOOKUP(D25,#REF!,2,0)</f>
        <v>#REF!</v>
      </c>
      <c r="K25" s="19" t="e">
        <f>IF(#REF!=VLOOKUP(G25,#REF!,7,0),0,1)</f>
        <v>#REF!</v>
      </c>
      <c r="L25" t="e">
        <f>VLOOKUP(G25,#REF!,1,0)</f>
        <v>#REF!</v>
      </c>
      <c r="M25" t="e">
        <f>IF(#REF!=VLOOKUP(G25,#REF!,6,0),0,1)</f>
        <v>#REF!</v>
      </c>
      <c r="N25" t="e">
        <f>LEFT(#REF!,1)&amp;IF(LEN(#REF!)=2,"*","*"&amp;RIGHT(#REF!,1))</f>
        <v>#REF!</v>
      </c>
    </row>
    <row r="26" ht="30" customHeight="1" spans="1:14">
      <c r="A26" s="12">
        <v>23</v>
      </c>
      <c r="B26" s="13" t="s">
        <v>66</v>
      </c>
      <c r="C26" s="31" t="s">
        <v>67</v>
      </c>
      <c r="D26" s="14">
        <v>202610010</v>
      </c>
      <c r="E26" s="15" t="s">
        <v>14</v>
      </c>
      <c r="F26" s="16" t="s">
        <v>63</v>
      </c>
      <c r="G26" s="17" t="e">
        <f>VLOOKUP(#REF!,#REF!,13,0)</f>
        <v>#REF!</v>
      </c>
      <c r="H26" s="18" t="e">
        <f>VLOOKUP(#REF!,#REF!,15,0)</f>
        <v>#REF!</v>
      </c>
      <c r="I26" s="18" t="e">
        <f t="shared" si="0"/>
        <v>#REF!</v>
      </c>
      <c r="J26" s="19" t="e">
        <f>VLOOKUP(D26,#REF!,2,0)</f>
        <v>#REF!</v>
      </c>
      <c r="K26" s="19" t="e">
        <f>IF(#REF!=VLOOKUP(G26,#REF!,7,0),0,1)</f>
        <v>#REF!</v>
      </c>
      <c r="L26" t="e">
        <f>VLOOKUP(G26,#REF!,1,0)</f>
        <v>#REF!</v>
      </c>
      <c r="M26" t="e">
        <f>IF(#REF!=VLOOKUP(G26,#REF!,6,0),0,1)</f>
        <v>#REF!</v>
      </c>
      <c r="N26" t="e">
        <f>LEFT(#REF!,1)&amp;IF(LEN(#REF!)=2,"*","*"&amp;RIGHT(#REF!,1))</f>
        <v>#REF!</v>
      </c>
    </row>
    <row r="27" ht="30" customHeight="1" spans="1:14">
      <c r="A27" s="12">
        <v>24</v>
      </c>
      <c r="B27" s="13" t="s">
        <v>68</v>
      </c>
      <c r="C27" s="31" t="s">
        <v>69</v>
      </c>
      <c r="D27" s="14">
        <v>202610011</v>
      </c>
      <c r="E27" s="15" t="s">
        <v>14</v>
      </c>
      <c r="F27" s="16" t="s">
        <v>70</v>
      </c>
      <c r="G27" s="17" t="e">
        <f>VLOOKUP(#REF!,#REF!,13,0)</f>
        <v>#REF!</v>
      </c>
      <c r="H27" s="20" t="e">
        <f>VLOOKUP(#REF!,#REF!,15,0)</f>
        <v>#REF!</v>
      </c>
      <c r="I27" s="20" t="e">
        <f t="shared" si="0"/>
        <v>#REF!</v>
      </c>
      <c r="J27" s="19" t="e">
        <f>VLOOKUP(D27,#REF!,2,0)</f>
        <v>#REF!</v>
      </c>
      <c r="K27" s="19" t="e">
        <f>IF(#REF!=VLOOKUP(G27,#REF!,7,0),0,1)</f>
        <v>#REF!</v>
      </c>
      <c r="L27" t="e">
        <f>VLOOKUP(G27,#REF!,1,0)</f>
        <v>#REF!</v>
      </c>
      <c r="M27" t="e">
        <f>IF(#REF!=VLOOKUP(G27,#REF!,6,0),0,1)</f>
        <v>#REF!</v>
      </c>
      <c r="N27" t="e">
        <f>LEFT(#REF!,1)&amp;IF(LEN(#REF!)=2,"*","*"&amp;RIGHT(#REF!,1))</f>
        <v>#REF!</v>
      </c>
    </row>
    <row r="28" ht="30" customHeight="1" spans="1:14">
      <c r="A28" s="12">
        <v>25</v>
      </c>
      <c r="B28" s="13" t="s">
        <v>71</v>
      </c>
      <c r="C28" s="31" t="s">
        <v>72</v>
      </c>
      <c r="D28" s="14">
        <v>202610011</v>
      </c>
      <c r="E28" s="15" t="s">
        <v>14</v>
      </c>
      <c r="F28" s="16" t="s">
        <v>70</v>
      </c>
      <c r="G28" s="17" t="e">
        <f>VLOOKUP(#REF!,#REF!,13,0)</f>
        <v>#REF!</v>
      </c>
      <c r="H28" s="18" t="e">
        <f>VLOOKUP(#REF!,#REF!,15,0)</f>
        <v>#REF!</v>
      </c>
      <c r="I28" s="18" t="e">
        <f t="shared" si="0"/>
        <v>#REF!</v>
      </c>
      <c r="J28" s="19" t="e">
        <f>VLOOKUP(D28,#REF!,2,0)</f>
        <v>#REF!</v>
      </c>
      <c r="K28" s="19" t="e">
        <f>IF(#REF!=VLOOKUP(G28,#REF!,7,0),0,1)</f>
        <v>#REF!</v>
      </c>
      <c r="L28" t="e">
        <f>VLOOKUP(G28,#REF!,1,0)</f>
        <v>#REF!</v>
      </c>
      <c r="M28" t="e">
        <f>IF(#REF!=VLOOKUP(G28,#REF!,6,0),0,1)</f>
        <v>#REF!</v>
      </c>
      <c r="N28" t="e">
        <f>LEFT(#REF!,1)&amp;IF(LEN(#REF!)=2,"*","*"&amp;RIGHT(#REF!,1))</f>
        <v>#REF!</v>
      </c>
    </row>
    <row r="29" ht="30" customHeight="1" spans="1:14">
      <c r="A29" s="12">
        <v>26</v>
      </c>
      <c r="B29" s="13" t="s">
        <v>73</v>
      </c>
      <c r="C29" s="31" t="s">
        <v>74</v>
      </c>
      <c r="D29" s="14">
        <v>202610011</v>
      </c>
      <c r="E29" s="15" t="s">
        <v>14</v>
      </c>
      <c r="F29" s="16" t="s">
        <v>70</v>
      </c>
      <c r="G29" s="17" t="e">
        <f>VLOOKUP(#REF!,#REF!,13,0)</f>
        <v>#REF!</v>
      </c>
      <c r="H29" s="18" t="e">
        <f>VLOOKUP(#REF!,#REF!,15,0)</f>
        <v>#REF!</v>
      </c>
      <c r="I29" s="18" t="e">
        <f t="shared" si="0"/>
        <v>#REF!</v>
      </c>
      <c r="J29" s="19" t="e">
        <f>VLOOKUP(D29,#REF!,2,0)</f>
        <v>#REF!</v>
      </c>
      <c r="K29" s="19" t="e">
        <f>IF(#REF!=VLOOKUP(G29,#REF!,7,0),0,1)</f>
        <v>#REF!</v>
      </c>
      <c r="L29" t="e">
        <f>VLOOKUP(G29,#REF!,1,0)</f>
        <v>#REF!</v>
      </c>
      <c r="M29" t="e">
        <f>IF(#REF!=VLOOKUP(G29,#REF!,6,0),0,1)</f>
        <v>#REF!</v>
      </c>
      <c r="N29" t="e">
        <f>LEFT(#REF!,1)&amp;IF(LEN(#REF!)=2,"*","*"&amp;RIGHT(#REF!,1))</f>
        <v>#REF!</v>
      </c>
    </row>
    <row r="30" ht="30" customHeight="1" spans="1:14">
      <c r="A30" s="12">
        <v>27</v>
      </c>
      <c r="B30" s="13" t="s">
        <v>75</v>
      </c>
      <c r="C30" s="31" t="s">
        <v>76</v>
      </c>
      <c r="D30" s="14">
        <v>202610015</v>
      </c>
      <c r="E30" s="15" t="s">
        <v>14</v>
      </c>
      <c r="F30" s="16" t="s">
        <v>77</v>
      </c>
      <c r="G30" s="17" t="e">
        <f>VLOOKUP(#REF!,#REF!,13,0)</f>
        <v>#REF!</v>
      </c>
      <c r="H30" s="18" t="e">
        <f>VLOOKUP(#REF!,#REF!,15,0)</f>
        <v>#REF!</v>
      </c>
      <c r="I30" s="18" t="e">
        <f t="shared" si="0"/>
        <v>#REF!</v>
      </c>
      <c r="J30" s="19" t="e">
        <f>VLOOKUP(D30,#REF!,2,0)</f>
        <v>#REF!</v>
      </c>
      <c r="K30" s="19" t="e">
        <f>IF(#REF!=VLOOKUP(G30,#REF!,7,0),0,1)</f>
        <v>#REF!</v>
      </c>
      <c r="L30" t="e">
        <f>VLOOKUP(G30,#REF!,1,0)</f>
        <v>#REF!</v>
      </c>
      <c r="M30" t="e">
        <f>IF(#REF!=VLOOKUP(G30,#REF!,6,0),0,1)</f>
        <v>#REF!</v>
      </c>
      <c r="N30" t="e">
        <f>LEFT(#REF!,1)&amp;IF(LEN(#REF!)=2,"*","*"&amp;RIGHT(#REF!,1))</f>
        <v>#REF!</v>
      </c>
    </row>
    <row r="31" ht="30" customHeight="1" spans="1:14">
      <c r="A31" s="12">
        <v>28</v>
      </c>
      <c r="B31" s="13" t="s">
        <v>78</v>
      </c>
      <c r="C31" s="31" t="s">
        <v>79</v>
      </c>
      <c r="D31" s="14">
        <v>202610016</v>
      </c>
      <c r="E31" s="15" t="s">
        <v>14</v>
      </c>
      <c r="F31" s="16" t="s">
        <v>80</v>
      </c>
      <c r="G31" s="17" t="e">
        <f>VLOOKUP(#REF!,#REF!,13,0)</f>
        <v>#REF!</v>
      </c>
      <c r="H31" s="18" t="e">
        <f>VLOOKUP(#REF!,#REF!,15,0)</f>
        <v>#REF!</v>
      </c>
      <c r="I31" s="18" t="e">
        <f t="shared" si="0"/>
        <v>#REF!</v>
      </c>
      <c r="J31" s="19" t="e">
        <f>VLOOKUP(D31,#REF!,2,0)</f>
        <v>#REF!</v>
      </c>
      <c r="K31" s="19" t="e">
        <f>IF(#REF!=VLOOKUP(G31,#REF!,7,0),0,1)</f>
        <v>#REF!</v>
      </c>
      <c r="L31" t="e">
        <f>VLOOKUP(G31,#REF!,1,0)</f>
        <v>#REF!</v>
      </c>
      <c r="M31" t="e">
        <f>IF(#REF!=VLOOKUP(G31,#REF!,6,0),0,1)</f>
        <v>#REF!</v>
      </c>
      <c r="N31" t="e">
        <f>LEFT(#REF!,1)&amp;IF(LEN(#REF!)=2,"*","*"&amp;RIGHT(#REF!,1))</f>
        <v>#REF!</v>
      </c>
    </row>
    <row r="32" ht="30" customHeight="1" spans="1:14">
      <c r="A32" s="12">
        <v>29</v>
      </c>
      <c r="B32" s="13" t="s">
        <v>81</v>
      </c>
      <c r="C32" s="31" t="s">
        <v>82</v>
      </c>
      <c r="D32" s="14">
        <v>202610019</v>
      </c>
      <c r="E32" s="15" t="s">
        <v>14</v>
      </c>
      <c r="F32" s="16" t="s">
        <v>83</v>
      </c>
      <c r="G32" s="17" t="e">
        <f>VLOOKUP(#REF!,#REF!,13,0)</f>
        <v>#REF!</v>
      </c>
      <c r="H32" s="18" t="e">
        <f>VLOOKUP(#REF!,#REF!,15,0)</f>
        <v>#REF!</v>
      </c>
      <c r="I32" s="18" t="e">
        <f t="shared" si="0"/>
        <v>#REF!</v>
      </c>
      <c r="J32" s="19" t="e">
        <f>VLOOKUP(D32,#REF!,2,0)</f>
        <v>#REF!</v>
      </c>
      <c r="K32" s="19" t="e">
        <f>IF(#REF!=VLOOKUP(G32,#REF!,7,0),0,1)</f>
        <v>#REF!</v>
      </c>
      <c r="L32" t="e">
        <f>VLOOKUP(G32,#REF!,1,0)</f>
        <v>#REF!</v>
      </c>
      <c r="M32" t="e">
        <f>IF(#REF!=VLOOKUP(G32,#REF!,6,0),0,1)</f>
        <v>#REF!</v>
      </c>
      <c r="N32" t="e">
        <f>LEFT(#REF!,1)&amp;IF(LEN(#REF!)=2,"*","*"&amp;RIGHT(#REF!,1))</f>
        <v>#REF!</v>
      </c>
    </row>
    <row r="33" ht="30" customHeight="1" spans="1:14">
      <c r="A33" s="12">
        <v>30</v>
      </c>
      <c r="B33" s="13" t="s">
        <v>84</v>
      </c>
      <c r="C33" s="31" t="s">
        <v>85</v>
      </c>
      <c r="D33" s="14">
        <v>202610020</v>
      </c>
      <c r="E33" s="15" t="s">
        <v>14</v>
      </c>
      <c r="F33" s="16" t="s">
        <v>86</v>
      </c>
      <c r="G33" s="17" t="e">
        <f>VLOOKUP(#REF!,#REF!,13,0)</f>
        <v>#REF!</v>
      </c>
      <c r="H33" s="18" t="e">
        <f>VLOOKUP(#REF!,#REF!,15,0)</f>
        <v>#REF!</v>
      </c>
      <c r="I33" s="18" t="e">
        <f t="shared" si="0"/>
        <v>#REF!</v>
      </c>
      <c r="J33" s="19" t="e">
        <f>VLOOKUP(D33,#REF!,2,0)</f>
        <v>#REF!</v>
      </c>
      <c r="K33" s="19" t="e">
        <f>IF(#REF!=VLOOKUP(G33,#REF!,7,0),0,1)</f>
        <v>#REF!</v>
      </c>
      <c r="L33" t="e">
        <f>VLOOKUP(G33,#REF!,1,0)</f>
        <v>#REF!</v>
      </c>
      <c r="M33" t="e">
        <f>IF(#REF!=VLOOKUP(G33,#REF!,6,0),0,1)</f>
        <v>#REF!</v>
      </c>
      <c r="N33" t="e">
        <f>LEFT(#REF!,1)&amp;IF(LEN(#REF!)=2,"*","*"&amp;RIGHT(#REF!,1))</f>
        <v>#REF!</v>
      </c>
    </row>
    <row r="34" ht="30" customHeight="1" spans="1:14">
      <c r="A34" s="12">
        <v>31</v>
      </c>
      <c r="B34" s="13" t="s">
        <v>87</v>
      </c>
      <c r="C34" s="31" t="s">
        <v>88</v>
      </c>
      <c r="D34" s="14">
        <v>202610020</v>
      </c>
      <c r="E34" s="15" t="s">
        <v>14</v>
      </c>
      <c r="F34" s="16" t="s">
        <v>86</v>
      </c>
      <c r="G34" s="17" t="e">
        <f>VLOOKUP(#REF!,#REF!,13,0)</f>
        <v>#REF!</v>
      </c>
      <c r="H34" s="18" t="e">
        <f>VLOOKUP(#REF!,#REF!,15,0)</f>
        <v>#REF!</v>
      </c>
      <c r="I34" s="18" t="e">
        <f t="shared" si="0"/>
        <v>#REF!</v>
      </c>
      <c r="J34" s="19" t="e">
        <f>VLOOKUP(D34,#REF!,2,0)</f>
        <v>#REF!</v>
      </c>
      <c r="K34" s="19" t="e">
        <f>IF(#REF!=VLOOKUP(G34,#REF!,7,0),0,1)</f>
        <v>#REF!</v>
      </c>
      <c r="L34" t="e">
        <f>VLOOKUP(G34,#REF!,1,0)</f>
        <v>#REF!</v>
      </c>
      <c r="M34" t="e">
        <f>IF(#REF!=VLOOKUP(G34,#REF!,6,0),0,1)</f>
        <v>#REF!</v>
      </c>
      <c r="N34" t="e">
        <f>LEFT(#REF!,1)&amp;IF(LEN(#REF!)=2,"*","*"&amp;RIGHT(#REF!,1))</f>
        <v>#REF!</v>
      </c>
    </row>
    <row r="35" ht="30" customHeight="1" spans="1:14">
      <c r="A35" s="12">
        <v>32</v>
      </c>
      <c r="B35" s="13" t="s">
        <v>89</v>
      </c>
      <c r="C35" s="31" t="s">
        <v>90</v>
      </c>
      <c r="D35" s="14">
        <v>202610023</v>
      </c>
      <c r="E35" s="15" t="s">
        <v>14</v>
      </c>
      <c r="F35" s="16" t="s">
        <v>91</v>
      </c>
      <c r="G35" s="17" t="e">
        <f>VLOOKUP(#REF!,#REF!,13,0)</f>
        <v>#REF!</v>
      </c>
      <c r="H35" s="18" t="e">
        <f>VLOOKUP(#REF!,#REF!,15,0)</f>
        <v>#REF!</v>
      </c>
      <c r="I35" s="18" t="e">
        <f t="shared" si="0"/>
        <v>#REF!</v>
      </c>
      <c r="J35" s="19" t="e">
        <f>VLOOKUP(D35,#REF!,2,0)</f>
        <v>#REF!</v>
      </c>
      <c r="K35" s="19" t="e">
        <f>IF(#REF!=VLOOKUP(G35,#REF!,7,0),0,1)</f>
        <v>#REF!</v>
      </c>
      <c r="L35" t="e">
        <f>VLOOKUP(G35,#REF!,1,0)</f>
        <v>#REF!</v>
      </c>
      <c r="M35" t="e">
        <f>IF(#REF!=VLOOKUP(G35,#REF!,6,0),0,1)</f>
        <v>#REF!</v>
      </c>
      <c r="N35" t="e">
        <f>LEFT(#REF!,1)&amp;IF(LEN(#REF!)=2,"*","*"&amp;RIGHT(#REF!,1))</f>
        <v>#REF!</v>
      </c>
    </row>
    <row r="36" ht="30" customHeight="1" spans="1:14">
      <c r="A36" s="12">
        <v>33</v>
      </c>
      <c r="B36" s="13" t="s">
        <v>92</v>
      </c>
      <c r="C36" s="31" t="s">
        <v>93</v>
      </c>
      <c r="D36" s="14">
        <v>202610023</v>
      </c>
      <c r="E36" s="15" t="s">
        <v>14</v>
      </c>
      <c r="F36" s="16" t="s">
        <v>91</v>
      </c>
      <c r="G36" s="17" t="e">
        <f>VLOOKUP(#REF!,#REF!,13,0)</f>
        <v>#REF!</v>
      </c>
      <c r="H36" s="18" t="e">
        <f>VLOOKUP(#REF!,#REF!,15,0)</f>
        <v>#REF!</v>
      </c>
      <c r="I36" s="18" t="e">
        <f t="shared" si="0"/>
        <v>#REF!</v>
      </c>
      <c r="J36" s="19" t="e">
        <f>VLOOKUP(D36,#REF!,2,0)</f>
        <v>#REF!</v>
      </c>
      <c r="K36" s="19" t="e">
        <f>IF(#REF!=VLOOKUP(G36,#REF!,7,0),0,1)</f>
        <v>#REF!</v>
      </c>
      <c r="L36" t="e">
        <f>VLOOKUP(G36,#REF!,1,0)</f>
        <v>#REF!</v>
      </c>
      <c r="M36" t="e">
        <f>IF(#REF!=VLOOKUP(G36,#REF!,6,0),0,1)</f>
        <v>#REF!</v>
      </c>
      <c r="N36" t="e">
        <f>LEFT(#REF!,1)&amp;IF(LEN(#REF!)=2,"*","*"&amp;RIGHT(#REF!,1))</f>
        <v>#REF!</v>
      </c>
    </row>
    <row r="37" ht="30" customHeight="1" spans="1:14">
      <c r="A37" s="12">
        <v>34</v>
      </c>
      <c r="B37" s="13" t="s">
        <v>94</v>
      </c>
      <c r="C37" s="31" t="s">
        <v>95</v>
      </c>
      <c r="D37" s="14">
        <v>202610023</v>
      </c>
      <c r="E37" s="15" t="s">
        <v>14</v>
      </c>
      <c r="F37" s="16" t="s">
        <v>91</v>
      </c>
      <c r="G37" s="17" t="e">
        <f>VLOOKUP(#REF!,#REF!,13,0)</f>
        <v>#REF!</v>
      </c>
      <c r="H37" s="18" t="e">
        <f>VLOOKUP(#REF!,#REF!,15,0)</f>
        <v>#REF!</v>
      </c>
      <c r="I37" s="18" t="e">
        <f t="shared" si="0"/>
        <v>#REF!</v>
      </c>
      <c r="J37" s="19" t="e">
        <f>VLOOKUP(D37,#REF!,2,0)</f>
        <v>#REF!</v>
      </c>
      <c r="K37" s="19" t="e">
        <f>IF(#REF!=VLOOKUP(G37,#REF!,7,0),0,1)</f>
        <v>#REF!</v>
      </c>
      <c r="L37" t="e">
        <f>VLOOKUP(G37,#REF!,1,0)</f>
        <v>#REF!</v>
      </c>
      <c r="M37" t="e">
        <f>IF(#REF!=VLOOKUP(G37,#REF!,6,0),0,1)</f>
        <v>#REF!</v>
      </c>
      <c r="N37" t="e">
        <f>LEFT(#REF!,1)&amp;IF(LEN(#REF!)=2,"*","*"&amp;RIGHT(#REF!,1))</f>
        <v>#REF!</v>
      </c>
    </row>
    <row r="38" ht="30" customHeight="1" spans="1:14">
      <c r="A38" s="12">
        <v>35</v>
      </c>
      <c r="B38" s="13" t="s">
        <v>96</v>
      </c>
      <c r="C38" s="31" t="s">
        <v>97</v>
      </c>
      <c r="D38" s="14">
        <v>202610023</v>
      </c>
      <c r="E38" s="15" t="s">
        <v>14</v>
      </c>
      <c r="F38" s="16" t="s">
        <v>91</v>
      </c>
      <c r="G38" s="17" t="e">
        <f>VLOOKUP(#REF!,#REF!,13,0)</f>
        <v>#REF!</v>
      </c>
      <c r="H38" s="18" t="e">
        <f>VLOOKUP(#REF!,#REF!,15,0)</f>
        <v>#REF!</v>
      </c>
      <c r="I38" s="18" t="e">
        <f t="shared" si="0"/>
        <v>#REF!</v>
      </c>
      <c r="J38" s="19" t="e">
        <f>VLOOKUP(D38,#REF!,2,0)</f>
        <v>#REF!</v>
      </c>
      <c r="K38" s="19" t="e">
        <f>IF(#REF!=VLOOKUP(G38,#REF!,7,0),0,1)</f>
        <v>#REF!</v>
      </c>
      <c r="L38" t="e">
        <f>VLOOKUP(G38,#REF!,1,0)</f>
        <v>#REF!</v>
      </c>
      <c r="M38" t="e">
        <f>IF(#REF!=VLOOKUP(G38,#REF!,6,0),0,1)</f>
        <v>#REF!</v>
      </c>
      <c r="N38" t="e">
        <f>LEFT(#REF!,1)&amp;IF(LEN(#REF!)=2,"*","*"&amp;RIGHT(#REF!,1))</f>
        <v>#REF!</v>
      </c>
    </row>
    <row r="39" ht="30" customHeight="1" spans="1:14">
      <c r="A39" s="12">
        <v>36</v>
      </c>
      <c r="B39" s="13" t="s">
        <v>98</v>
      </c>
      <c r="C39" s="31" t="s">
        <v>99</v>
      </c>
      <c r="D39" s="14">
        <v>202610023</v>
      </c>
      <c r="E39" s="15" t="s">
        <v>14</v>
      </c>
      <c r="F39" s="16" t="s">
        <v>91</v>
      </c>
      <c r="G39" s="17" t="e">
        <f>VLOOKUP(#REF!,#REF!,13,0)</f>
        <v>#REF!</v>
      </c>
      <c r="H39" s="18" t="e">
        <f>VLOOKUP(#REF!,#REF!,15,0)</f>
        <v>#REF!</v>
      </c>
      <c r="I39" s="18" t="e">
        <f t="shared" si="0"/>
        <v>#REF!</v>
      </c>
      <c r="J39" s="19" t="e">
        <f>VLOOKUP(D39,#REF!,2,0)</f>
        <v>#REF!</v>
      </c>
      <c r="K39" s="19" t="e">
        <f>IF(#REF!=VLOOKUP(G39,#REF!,7,0),0,1)</f>
        <v>#REF!</v>
      </c>
      <c r="L39" t="e">
        <f>VLOOKUP(G39,#REF!,1,0)</f>
        <v>#REF!</v>
      </c>
      <c r="M39" t="e">
        <f>IF(#REF!=VLOOKUP(G39,#REF!,6,0),0,1)</f>
        <v>#REF!</v>
      </c>
      <c r="N39" t="e">
        <f>LEFT(#REF!,1)&amp;IF(LEN(#REF!)=2,"*","*"&amp;RIGHT(#REF!,1))</f>
        <v>#REF!</v>
      </c>
    </row>
    <row r="40" ht="30" customHeight="1" spans="1:14">
      <c r="A40" s="12">
        <v>37</v>
      </c>
      <c r="B40" s="13" t="s">
        <v>100</v>
      </c>
      <c r="C40" s="31" t="s">
        <v>101</v>
      </c>
      <c r="D40" s="14">
        <v>202610023</v>
      </c>
      <c r="E40" s="15" t="s">
        <v>14</v>
      </c>
      <c r="F40" s="16" t="s">
        <v>91</v>
      </c>
      <c r="G40" s="17" t="e">
        <f>VLOOKUP(#REF!,#REF!,13,0)</f>
        <v>#REF!</v>
      </c>
      <c r="H40" s="18" t="e">
        <f>VLOOKUP(#REF!,#REF!,15,0)</f>
        <v>#REF!</v>
      </c>
      <c r="I40" s="18" t="e">
        <f t="shared" si="0"/>
        <v>#REF!</v>
      </c>
      <c r="J40" s="19" t="e">
        <f>VLOOKUP(D40,#REF!,2,0)</f>
        <v>#REF!</v>
      </c>
      <c r="K40" s="19" t="e">
        <f>IF(#REF!=VLOOKUP(G40,#REF!,7,0),0,1)</f>
        <v>#REF!</v>
      </c>
      <c r="L40" t="e">
        <f>VLOOKUP(G40,#REF!,1,0)</f>
        <v>#REF!</v>
      </c>
      <c r="M40" t="e">
        <f>IF(#REF!=VLOOKUP(G40,#REF!,6,0),0,1)</f>
        <v>#REF!</v>
      </c>
      <c r="N40" t="e">
        <f>LEFT(#REF!,1)&amp;IF(LEN(#REF!)=2,"*","*"&amp;RIGHT(#REF!,1))</f>
        <v>#REF!</v>
      </c>
    </row>
    <row r="41" ht="30" customHeight="1" spans="1:14">
      <c r="A41" s="12">
        <v>38</v>
      </c>
      <c r="B41" s="13" t="s">
        <v>102</v>
      </c>
      <c r="C41" s="31" t="s">
        <v>103</v>
      </c>
      <c r="D41" s="14">
        <v>202610023</v>
      </c>
      <c r="E41" s="15" t="s">
        <v>14</v>
      </c>
      <c r="F41" s="16" t="s">
        <v>91</v>
      </c>
      <c r="G41" s="17" t="e">
        <f>VLOOKUP(#REF!,#REF!,13,0)</f>
        <v>#REF!</v>
      </c>
      <c r="H41" s="18" t="e">
        <f>VLOOKUP(#REF!,#REF!,15,0)</f>
        <v>#REF!</v>
      </c>
      <c r="I41" s="18" t="e">
        <f t="shared" si="0"/>
        <v>#REF!</v>
      </c>
      <c r="J41" s="19" t="e">
        <f>VLOOKUP(D41,#REF!,2,0)</f>
        <v>#REF!</v>
      </c>
      <c r="K41" s="19" t="e">
        <f>IF(#REF!=VLOOKUP(G41,#REF!,7,0),0,1)</f>
        <v>#REF!</v>
      </c>
      <c r="L41" t="e">
        <f>VLOOKUP(G41,#REF!,1,0)</f>
        <v>#REF!</v>
      </c>
      <c r="M41" t="e">
        <f>IF(#REF!=VLOOKUP(G41,#REF!,6,0),0,1)</f>
        <v>#REF!</v>
      </c>
      <c r="N41" t="e">
        <f>LEFT(#REF!,1)&amp;IF(LEN(#REF!)=2,"*","*"&amp;RIGHT(#REF!,1))</f>
        <v>#REF!</v>
      </c>
    </row>
    <row r="42" ht="30" customHeight="1" spans="1:14">
      <c r="A42" s="12">
        <v>39</v>
      </c>
      <c r="B42" s="13" t="s">
        <v>104</v>
      </c>
      <c r="C42" s="31" t="s">
        <v>105</v>
      </c>
      <c r="D42" s="14">
        <v>202610023</v>
      </c>
      <c r="E42" s="15" t="s">
        <v>14</v>
      </c>
      <c r="F42" s="16" t="s">
        <v>91</v>
      </c>
      <c r="G42" s="17" t="e">
        <f>VLOOKUP(#REF!,#REF!,13,0)</f>
        <v>#REF!</v>
      </c>
      <c r="H42" s="18" t="e">
        <f>VLOOKUP(#REF!,#REF!,15,0)</f>
        <v>#REF!</v>
      </c>
      <c r="I42" s="18" t="e">
        <f t="shared" si="0"/>
        <v>#REF!</v>
      </c>
      <c r="J42" s="19" t="e">
        <f>VLOOKUP(D42,#REF!,2,0)</f>
        <v>#REF!</v>
      </c>
      <c r="K42" s="19" t="e">
        <f>IF(#REF!=VLOOKUP(G42,#REF!,7,0),0,1)</f>
        <v>#REF!</v>
      </c>
      <c r="L42" t="e">
        <f>VLOOKUP(G42,#REF!,1,0)</f>
        <v>#REF!</v>
      </c>
      <c r="M42" t="e">
        <f>IF(#REF!=VLOOKUP(G42,#REF!,6,0),0,1)</f>
        <v>#REF!</v>
      </c>
      <c r="N42" t="e">
        <f>LEFT(#REF!,1)&amp;IF(LEN(#REF!)=2,"*","*"&amp;RIGHT(#REF!,1))</f>
        <v>#REF!</v>
      </c>
    </row>
    <row r="43" ht="30" customHeight="1" spans="1:14">
      <c r="A43" s="12">
        <v>40</v>
      </c>
      <c r="B43" s="13" t="s">
        <v>71</v>
      </c>
      <c r="C43" s="31" t="s">
        <v>106</v>
      </c>
      <c r="D43" s="14">
        <v>202610023</v>
      </c>
      <c r="E43" s="15" t="s">
        <v>14</v>
      </c>
      <c r="F43" s="16" t="s">
        <v>91</v>
      </c>
      <c r="G43" s="17" t="e">
        <f>VLOOKUP(#REF!,#REF!,13,0)</f>
        <v>#REF!</v>
      </c>
      <c r="H43" s="18" t="e">
        <f>VLOOKUP(#REF!,#REF!,15,0)</f>
        <v>#REF!</v>
      </c>
      <c r="I43" s="18" t="e">
        <f t="shared" si="0"/>
        <v>#REF!</v>
      </c>
      <c r="J43" s="19" t="e">
        <f>VLOOKUP(D43,#REF!,2,0)</f>
        <v>#REF!</v>
      </c>
      <c r="K43" s="19" t="e">
        <f>IF(#REF!=VLOOKUP(G43,#REF!,7,0),0,1)</f>
        <v>#REF!</v>
      </c>
      <c r="L43" t="e">
        <f>VLOOKUP(G43,#REF!,1,0)</f>
        <v>#REF!</v>
      </c>
      <c r="M43" t="e">
        <f>IF(#REF!=VLOOKUP(G43,#REF!,6,0),0,1)</f>
        <v>#REF!</v>
      </c>
      <c r="N43" t="e">
        <f>LEFT(#REF!,1)&amp;IF(LEN(#REF!)=2,"*","*"&amp;RIGHT(#REF!,1))</f>
        <v>#REF!</v>
      </c>
    </row>
    <row r="44" ht="30" customHeight="1" spans="1:14">
      <c r="A44" s="12">
        <v>41</v>
      </c>
      <c r="B44" s="13" t="s">
        <v>107</v>
      </c>
      <c r="C44" s="31" t="s">
        <v>108</v>
      </c>
      <c r="D44" s="14">
        <v>202610023</v>
      </c>
      <c r="E44" s="15" t="s">
        <v>14</v>
      </c>
      <c r="F44" s="16" t="s">
        <v>91</v>
      </c>
      <c r="G44" s="17" t="e">
        <f>VLOOKUP(#REF!,#REF!,13,0)</f>
        <v>#REF!</v>
      </c>
      <c r="H44" s="18" t="e">
        <f>VLOOKUP(#REF!,#REF!,15,0)</f>
        <v>#REF!</v>
      </c>
      <c r="I44" s="18" t="e">
        <f t="shared" si="0"/>
        <v>#REF!</v>
      </c>
      <c r="J44" s="19" t="e">
        <f>VLOOKUP(D44,#REF!,2,0)</f>
        <v>#REF!</v>
      </c>
      <c r="K44" s="19" t="e">
        <f>IF(#REF!=VLOOKUP(G44,#REF!,7,0),0,1)</f>
        <v>#REF!</v>
      </c>
      <c r="L44" t="e">
        <f>VLOOKUP(G44,#REF!,1,0)</f>
        <v>#REF!</v>
      </c>
      <c r="M44" t="e">
        <f>IF(#REF!=VLOOKUP(G44,#REF!,6,0),0,1)</f>
        <v>#REF!</v>
      </c>
      <c r="N44" t="e">
        <f>LEFT(#REF!,1)&amp;IF(LEN(#REF!)=2,"*","*"&amp;RIGHT(#REF!,1))</f>
        <v>#REF!</v>
      </c>
    </row>
    <row r="45" ht="30" customHeight="1" spans="1:14">
      <c r="A45" s="12">
        <v>42</v>
      </c>
      <c r="B45" s="13" t="s">
        <v>109</v>
      </c>
      <c r="C45" s="31" t="s">
        <v>110</v>
      </c>
      <c r="D45" s="14">
        <v>202610023</v>
      </c>
      <c r="E45" s="15" t="s">
        <v>14</v>
      </c>
      <c r="F45" s="16" t="s">
        <v>91</v>
      </c>
      <c r="G45" s="17" t="e">
        <f>VLOOKUP(#REF!,#REF!,13,0)</f>
        <v>#REF!</v>
      </c>
      <c r="H45" s="18" t="e">
        <f>VLOOKUP(#REF!,#REF!,15,0)</f>
        <v>#REF!</v>
      </c>
      <c r="I45" s="18" t="e">
        <f t="shared" si="0"/>
        <v>#REF!</v>
      </c>
      <c r="J45" s="19" t="e">
        <f>VLOOKUP(D45,#REF!,2,0)</f>
        <v>#REF!</v>
      </c>
      <c r="K45" s="19" t="e">
        <f>IF(#REF!=VLOOKUP(G45,#REF!,7,0),0,1)</f>
        <v>#REF!</v>
      </c>
      <c r="L45" t="e">
        <f>VLOOKUP(G45,#REF!,1,0)</f>
        <v>#REF!</v>
      </c>
      <c r="M45" t="e">
        <f>IF(#REF!=VLOOKUP(G45,#REF!,6,0),0,1)</f>
        <v>#REF!</v>
      </c>
      <c r="N45" t="e">
        <f>LEFT(#REF!,1)&amp;IF(LEN(#REF!)=2,"*","*"&amp;RIGHT(#REF!,1))</f>
        <v>#REF!</v>
      </c>
    </row>
    <row r="46" ht="30" customHeight="1" spans="1:14">
      <c r="A46" s="12">
        <v>43</v>
      </c>
      <c r="B46" s="13" t="s">
        <v>111</v>
      </c>
      <c r="C46" s="31" t="s">
        <v>112</v>
      </c>
      <c r="D46" s="14">
        <v>202610023</v>
      </c>
      <c r="E46" s="15" t="s">
        <v>14</v>
      </c>
      <c r="F46" s="16" t="s">
        <v>91</v>
      </c>
      <c r="G46" s="17" t="e">
        <f>VLOOKUP(#REF!,#REF!,13,0)</f>
        <v>#REF!</v>
      </c>
      <c r="H46" s="18" t="e">
        <f>VLOOKUP(#REF!,#REF!,15,0)</f>
        <v>#REF!</v>
      </c>
      <c r="I46" s="18" t="e">
        <f t="shared" si="0"/>
        <v>#REF!</v>
      </c>
      <c r="J46" s="19" t="e">
        <f>VLOOKUP(D46,#REF!,2,0)</f>
        <v>#REF!</v>
      </c>
      <c r="K46" s="19" t="e">
        <f>IF(#REF!=VLOOKUP(G46,#REF!,7,0),0,1)</f>
        <v>#REF!</v>
      </c>
      <c r="L46" t="e">
        <f>VLOOKUP(G46,#REF!,1,0)</f>
        <v>#REF!</v>
      </c>
      <c r="M46" t="e">
        <f>IF(#REF!=VLOOKUP(G46,#REF!,6,0),0,1)</f>
        <v>#REF!</v>
      </c>
      <c r="N46" t="e">
        <f>LEFT(#REF!,1)&amp;IF(LEN(#REF!)=2,"*","*"&amp;RIGHT(#REF!,1))</f>
        <v>#REF!</v>
      </c>
    </row>
    <row r="47" ht="30" customHeight="1" spans="1:14">
      <c r="A47" s="12">
        <v>44</v>
      </c>
      <c r="B47" s="13" t="s">
        <v>113</v>
      </c>
      <c r="C47" s="31" t="s">
        <v>114</v>
      </c>
      <c r="D47" s="14">
        <v>202610023</v>
      </c>
      <c r="E47" s="15" t="s">
        <v>14</v>
      </c>
      <c r="F47" s="16" t="s">
        <v>91</v>
      </c>
      <c r="G47" s="17" t="e">
        <f>VLOOKUP(#REF!,#REF!,13,0)</f>
        <v>#REF!</v>
      </c>
      <c r="H47" s="18" t="e">
        <f>VLOOKUP(#REF!,#REF!,15,0)</f>
        <v>#REF!</v>
      </c>
      <c r="I47" s="18" t="e">
        <f t="shared" si="0"/>
        <v>#REF!</v>
      </c>
      <c r="J47" s="19" t="e">
        <f>VLOOKUP(D47,#REF!,2,0)</f>
        <v>#REF!</v>
      </c>
      <c r="K47" s="19" t="e">
        <f>IF(#REF!=VLOOKUP(G47,#REF!,7,0),0,1)</f>
        <v>#REF!</v>
      </c>
      <c r="L47" t="e">
        <f>VLOOKUP(G47,#REF!,1,0)</f>
        <v>#REF!</v>
      </c>
      <c r="M47" t="e">
        <f>IF(#REF!=VLOOKUP(G47,#REF!,6,0),0,1)</f>
        <v>#REF!</v>
      </c>
      <c r="N47" t="e">
        <f>LEFT(#REF!,1)&amp;IF(LEN(#REF!)=2,"*","*"&amp;RIGHT(#REF!,1))</f>
        <v>#REF!</v>
      </c>
    </row>
    <row r="48" ht="30" customHeight="1" spans="1:14">
      <c r="A48" s="12">
        <v>45</v>
      </c>
      <c r="B48" s="13" t="s">
        <v>115</v>
      </c>
      <c r="C48" s="31" t="s">
        <v>116</v>
      </c>
      <c r="D48" s="14">
        <v>202610023</v>
      </c>
      <c r="E48" s="15" t="s">
        <v>14</v>
      </c>
      <c r="F48" s="16" t="s">
        <v>91</v>
      </c>
      <c r="G48" s="17" t="e">
        <f>VLOOKUP(#REF!,#REF!,13,0)</f>
        <v>#REF!</v>
      </c>
      <c r="H48" s="18" t="e">
        <f>VLOOKUP(#REF!,#REF!,15,0)</f>
        <v>#REF!</v>
      </c>
      <c r="I48" s="18" t="e">
        <f t="shared" si="0"/>
        <v>#REF!</v>
      </c>
      <c r="J48" s="19" t="e">
        <f>VLOOKUP(D48,#REF!,2,0)</f>
        <v>#REF!</v>
      </c>
      <c r="K48" s="19" t="e">
        <f>IF(#REF!=VLOOKUP(G48,#REF!,7,0),0,1)</f>
        <v>#REF!</v>
      </c>
      <c r="L48" t="e">
        <f>VLOOKUP(G48,#REF!,1,0)</f>
        <v>#REF!</v>
      </c>
      <c r="M48" t="e">
        <f>IF(#REF!=VLOOKUP(G48,#REF!,6,0),0,1)</f>
        <v>#REF!</v>
      </c>
      <c r="N48" t="e">
        <f>LEFT(#REF!,1)&amp;IF(LEN(#REF!)=2,"*","*"&amp;RIGHT(#REF!,1))</f>
        <v>#REF!</v>
      </c>
    </row>
    <row r="49" ht="30" customHeight="1" spans="1:14">
      <c r="A49" s="12">
        <v>46</v>
      </c>
      <c r="B49" s="13" t="s">
        <v>117</v>
      </c>
      <c r="C49" s="31" t="s">
        <v>118</v>
      </c>
      <c r="D49" s="14">
        <v>202610023</v>
      </c>
      <c r="E49" s="15" t="s">
        <v>14</v>
      </c>
      <c r="F49" s="16" t="s">
        <v>91</v>
      </c>
      <c r="G49" s="17" t="e">
        <f>VLOOKUP(#REF!,#REF!,13,0)</f>
        <v>#REF!</v>
      </c>
      <c r="H49" s="18" t="e">
        <f>VLOOKUP(#REF!,#REF!,15,0)</f>
        <v>#REF!</v>
      </c>
      <c r="I49" s="18" t="e">
        <f t="shared" si="0"/>
        <v>#REF!</v>
      </c>
      <c r="J49" s="19" t="e">
        <f>VLOOKUP(D49,#REF!,2,0)</f>
        <v>#REF!</v>
      </c>
      <c r="K49" s="19" t="e">
        <f>IF(#REF!=VLOOKUP(G49,#REF!,7,0),0,1)</f>
        <v>#REF!</v>
      </c>
      <c r="L49" t="e">
        <f>VLOOKUP(G49,#REF!,1,0)</f>
        <v>#REF!</v>
      </c>
      <c r="M49" t="e">
        <f>IF(#REF!=VLOOKUP(G49,#REF!,6,0),0,1)</f>
        <v>#REF!</v>
      </c>
      <c r="N49" t="e">
        <f>LEFT(#REF!,1)&amp;IF(LEN(#REF!)=2,"*","*"&amp;RIGHT(#REF!,1))</f>
        <v>#REF!</v>
      </c>
    </row>
    <row r="50" ht="30" customHeight="1" spans="1:14">
      <c r="A50" s="12">
        <v>47</v>
      </c>
      <c r="B50" s="13" t="s">
        <v>119</v>
      </c>
      <c r="C50" s="31" t="s">
        <v>120</v>
      </c>
      <c r="D50" s="14">
        <v>202610023</v>
      </c>
      <c r="E50" s="15" t="s">
        <v>14</v>
      </c>
      <c r="F50" s="16" t="s">
        <v>91</v>
      </c>
      <c r="G50" s="17" t="e">
        <f>VLOOKUP(#REF!,#REF!,13,0)</f>
        <v>#REF!</v>
      </c>
      <c r="H50" s="18" t="e">
        <f>VLOOKUP(#REF!,#REF!,15,0)</f>
        <v>#REF!</v>
      </c>
      <c r="I50" s="18" t="e">
        <f t="shared" si="0"/>
        <v>#REF!</v>
      </c>
      <c r="J50" s="19" t="e">
        <f>VLOOKUP(D50,#REF!,2,0)</f>
        <v>#REF!</v>
      </c>
      <c r="K50" s="19" t="e">
        <f>IF(#REF!=VLOOKUP(G50,#REF!,7,0),0,1)</f>
        <v>#REF!</v>
      </c>
      <c r="L50" t="e">
        <f>VLOOKUP(G50,#REF!,1,0)</f>
        <v>#REF!</v>
      </c>
      <c r="M50" t="e">
        <f>IF(#REF!=VLOOKUP(G50,#REF!,6,0),0,1)</f>
        <v>#REF!</v>
      </c>
      <c r="N50" t="e">
        <f>LEFT(#REF!,1)&amp;IF(LEN(#REF!)=2,"*","*"&amp;RIGHT(#REF!,1))</f>
        <v>#REF!</v>
      </c>
    </row>
    <row r="51" ht="30" customHeight="1" spans="1:14">
      <c r="A51" s="12">
        <v>48</v>
      </c>
      <c r="B51" s="13" t="s">
        <v>121</v>
      </c>
      <c r="C51" s="31" t="s">
        <v>122</v>
      </c>
      <c r="D51" s="14">
        <v>202610023</v>
      </c>
      <c r="E51" s="15" t="s">
        <v>14</v>
      </c>
      <c r="F51" s="16" t="s">
        <v>91</v>
      </c>
      <c r="G51" s="17" t="e">
        <f>VLOOKUP(#REF!,#REF!,13,0)</f>
        <v>#REF!</v>
      </c>
      <c r="H51" s="18" t="e">
        <f>VLOOKUP(#REF!,#REF!,15,0)</f>
        <v>#REF!</v>
      </c>
      <c r="I51" s="18" t="e">
        <f t="shared" si="0"/>
        <v>#REF!</v>
      </c>
      <c r="J51" s="19" t="e">
        <f>VLOOKUP(D51,#REF!,2,0)</f>
        <v>#REF!</v>
      </c>
      <c r="K51" s="19" t="e">
        <f>IF(#REF!=VLOOKUP(G51,#REF!,7,0),0,1)</f>
        <v>#REF!</v>
      </c>
      <c r="L51" t="e">
        <f>VLOOKUP(G51,#REF!,1,0)</f>
        <v>#REF!</v>
      </c>
      <c r="M51" t="e">
        <f>IF(#REF!=VLOOKUP(G51,#REF!,6,0),0,1)</f>
        <v>#REF!</v>
      </c>
      <c r="N51" t="e">
        <f>LEFT(#REF!,1)&amp;IF(LEN(#REF!)=2,"*","*"&amp;RIGHT(#REF!,1))</f>
        <v>#REF!</v>
      </c>
    </row>
    <row r="52" ht="30" customHeight="1" spans="1:14">
      <c r="A52" s="12">
        <v>49</v>
      </c>
      <c r="B52" s="13" t="s">
        <v>123</v>
      </c>
      <c r="C52" s="31" t="s">
        <v>124</v>
      </c>
      <c r="D52" s="14">
        <v>202610023</v>
      </c>
      <c r="E52" s="15" t="s">
        <v>14</v>
      </c>
      <c r="F52" s="16" t="s">
        <v>91</v>
      </c>
      <c r="G52" s="17" t="e">
        <f>VLOOKUP(#REF!,#REF!,13,0)</f>
        <v>#REF!</v>
      </c>
      <c r="H52" s="18" t="e">
        <f>VLOOKUP(#REF!,#REF!,15,0)</f>
        <v>#REF!</v>
      </c>
      <c r="I52" s="18" t="e">
        <f t="shared" si="0"/>
        <v>#REF!</v>
      </c>
      <c r="J52" s="19" t="e">
        <f>VLOOKUP(D52,#REF!,2,0)</f>
        <v>#REF!</v>
      </c>
      <c r="K52" s="19" t="e">
        <f>IF(#REF!=VLOOKUP(G52,#REF!,7,0),0,1)</f>
        <v>#REF!</v>
      </c>
      <c r="L52" t="e">
        <f>VLOOKUP(G52,#REF!,1,0)</f>
        <v>#REF!</v>
      </c>
      <c r="M52" t="e">
        <f>IF(#REF!=VLOOKUP(G52,#REF!,6,0),0,1)</f>
        <v>#REF!</v>
      </c>
      <c r="N52" t="e">
        <f>LEFT(#REF!,1)&amp;IF(LEN(#REF!)=2,"*","*"&amp;RIGHT(#REF!,1))</f>
        <v>#REF!</v>
      </c>
    </row>
    <row r="53" ht="30" customHeight="1" spans="1:14">
      <c r="A53" s="12">
        <v>50</v>
      </c>
      <c r="B53" s="13" t="s">
        <v>125</v>
      </c>
      <c r="C53" s="31" t="s">
        <v>126</v>
      </c>
      <c r="D53" s="14">
        <v>202610023</v>
      </c>
      <c r="E53" s="15" t="s">
        <v>14</v>
      </c>
      <c r="F53" s="16" t="s">
        <v>91</v>
      </c>
      <c r="G53" s="17" t="e">
        <f>VLOOKUP(#REF!,#REF!,13,0)</f>
        <v>#REF!</v>
      </c>
      <c r="H53" s="18" t="e">
        <f>VLOOKUP(#REF!,#REF!,15,0)</f>
        <v>#REF!</v>
      </c>
      <c r="I53" s="18" t="e">
        <f t="shared" si="0"/>
        <v>#REF!</v>
      </c>
      <c r="J53" s="19" t="e">
        <f>VLOOKUP(D53,#REF!,2,0)</f>
        <v>#REF!</v>
      </c>
      <c r="K53" s="19" t="e">
        <f>IF(#REF!=VLOOKUP(G53,#REF!,7,0),0,1)</f>
        <v>#REF!</v>
      </c>
      <c r="L53" t="e">
        <f>VLOOKUP(G53,#REF!,1,0)</f>
        <v>#REF!</v>
      </c>
      <c r="M53" t="e">
        <f>IF(#REF!=VLOOKUP(G53,#REF!,6,0),0,1)</f>
        <v>#REF!</v>
      </c>
      <c r="N53" t="e">
        <f>LEFT(#REF!,1)&amp;IF(LEN(#REF!)=2,"*","*"&amp;RIGHT(#REF!,1))</f>
        <v>#REF!</v>
      </c>
    </row>
    <row r="54" ht="30" customHeight="1" spans="1:14">
      <c r="A54" s="12">
        <v>51</v>
      </c>
      <c r="B54" s="13" t="s">
        <v>127</v>
      </c>
      <c r="C54" s="31" t="s">
        <v>128</v>
      </c>
      <c r="D54" s="14">
        <v>202610023</v>
      </c>
      <c r="E54" s="15" t="s">
        <v>14</v>
      </c>
      <c r="F54" s="16" t="s">
        <v>91</v>
      </c>
      <c r="G54" s="17" t="e">
        <f>VLOOKUP(#REF!,#REF!,13,0)</f>
        <v>#REF!</v>
      </c>
      <c r="H54" s="18" t="e">
        <f>VLOOKUP(#REF!,#REF!,15,0)</f>
        <v>#REF!</v>
      </c>
      <c r="I54" s="18" t="e">
        <f t="shared" si="0"/>
        <v>#REF!</v>
      </c>
      <c r="J54" s="19" t="e">
        <f>VLOOKUP(D54,#REF!,2,0)</f>
        <v>#REF!</v>
      </c>
      <c r="K54" s="19" t="e">
        <f>IF(#REF!=VLOOKUP(G54,#REF!,7,0),0,1)</f>
        <v>#REF!</v>
      </c>
      <c r="L54" t="e">
        <f>VLOOKUP(G54,#REF!,1,0)</f>
        <v>#REF!</v>
      </c>
      <c r="M54" t="e">
        <f>IF(#REF!=VLOOKUP(G54,#REF!,6,0),0,1)</f>
        <v>#REF!</v>
      </c>
      <c r="N54" t="e">
        <f>LEFT(#REF!,1)&amp;IF(LEN(#REF!)=2,"*","*"&amp;RIGHT(#REF!,1))</f>
        <v>#REF!</v>
      </c>
    </row>
    <row r="55" ht="30" customHeight="1" spans="1:14">
      <c r="A55" s="12">
        <v>52</v>
      </c>
      <c r="B55" s="13" t="s">
        <v>129</v>
      </c>
      <c r="C55" s="31" t="s">
        <v>130</v>
      </c>
      <c r="D55" s="14">
        <v>202610023</v>
      </c>
      <c r="E55" s="15" t="s">
        <v>14</v>
      </c>
      <c r="F55" s="16" t="s">
        <v>91</v>
      </c>
      <c r="G55" s="17" t="e">
        <f>VLOOKUP(#REF!,#REF!,13,0)</f>
        <v>#REF!</v>
      </c>
      <c r="H55" s="18" t="e">
        <f>VLOOKUP(#REF!,#REF!,15,0)</f>
        <v>#REF!</v>
      </c>
      <c r="I55" s="18" t="e">
        <f t="shared" si="0"/>
        <v>#REF!</v>
      </c>
      <c r="J55" s="19" t="e">
        <f>VLOOKUP(D55,#REF!,2,0)</f>
        <v>#REF!</v>
      </c>
      <c r="K55" s="19" t="e">
        <f>IF(#REF!=VLOOKUP(G55,#REF!,7,0),0,1)</f>
        <v>#REF!</v>
      </c>
      <c r="L55" t="e">
        <f>VLOOKUP(G55,#REF!,1,0)</f>
        <v>#REF!</v>
      </c>
      <c r="M55" t="e">
        <f>IF(#REF!=VLOOKUP(G55,#REF!,6,0),0,1)</f>
        <v>#REF!</v>
      </c>
      <c r="N55" t="e">
        <f>LEFT(#REF!,1)&amp;IF(LEN(#REF!)=2,"*","*"&amp;RIGHT(#REF!,1))</f>
        <v>#REF!</v>
      </c>
    </row>
    <row r="56" ht="30" customHeight="1" spans="1:14">
      <c r="A56" s="12">
        <v>53</v>
      </c>
      <c r="B56" s="13" t="s">
        <v>131</v>
      </c>
      <c r="C56" s="31" t="s">
        <v>132</v>
      </c>
      <c r="D56" s="14">
        <v>202610025</v>
      </c>
      <c r="E56" s="15" t="s">
        <v>14</v>
      </c>
      <c r="F56" s="16" t="s">
        <v>133</v>
      </c>
      <c r="G56" s="17" t="e">
        <f>VLOOKUP(#REF!,#REF!,13,0)</f>
        <v>#REF!</v>
      </c>
      <c r="H56" s="18" t="e">
        <f>VLOOKUP(#REF!,#REF!,15,0)</f>
        <v>#REF!</v>
      </c>
      <c r="I56" s="18" t="e">
        <f t="shared" si="0"/>
        <v>#REF!</v>
      </c>
      <c r="J56" s="19" t="e">
        <f>VLOOKUP(D56,#REF!,2,0)</f>
        <v>#REF!</v>
      </c>
      <c r="K56" s="19" t="e">
        <f>IF(#REF!=VLOOKUP(G56,#REF!,7,0),0,1)</f>
        <v>#REF!</v>
      </c>
      <c r="L56" t="e">
        <f>VLOOKUP(G56,#REF!,1,0)</f>
        <v>#REF!</v>
      </c>
      <c r="M56" t="e">
        <f>IF(#REF!=VLOOKUP(G56,#REF!,6,0),0,1)</f>
        <v>#REF!</v>
      </c>
      <c r="N56" t="e">
        <f>LEFT(#REF!,1)&amp;IF(LEN(#REF!)=2,"*","*"&amp;RIGHT(#REF!,1))</f>
        <v>#REF!</v>
      </c>
    </row>
    <row r="57" ht="30" customHeight="1" spans="1:14">
      <c r="A57" s="12">
        <v>54</v>
      </c>
      <c r="B57" s="13" t="s">
        <v>134</v>
      </c>
      <c r="C57" s="31" t="s">
        <v>135</v>
      </c>
      <c r="D57" s="14">
        <v>202610025</v>
      </c>
      <c r="E57" s="15" t="s">
        <v>14</v>
      </c>
      <c r="F57" s="16" t="s">
        <v>133</v>
      </c>
      <c r="G57" s="17" t="e">
        <f>VLOOKUP(#REF!,#REF!,13,0)</f>
        <v>#REF!</v>
      </c>
      <c r="H57" s="18" t="e">
        <f>VLOOKUP(#REF!,#REF!,15,0)</f>
        <v>#REF!</v>
      </c>
      <c r="I57" s="18" t="e">
        <f t="shared" si="0"/>
        <v>#REF!</v>
      </c>
      <c r="J57" s="19" t="e">
        <f>VLOOKUP(D57,#REF!,2,0)</f>
        <v>#REF!</v>
      </c>
      <c r="K57" s="19" t="e">
        <f>IF(#REF!=VLOOKUP(G57,#REF!,7,0),0,1)</f>
        <v>#REF!</v>
      </c>
      <c r="L57" t="e">
        <f>VLOOKUP(G57,#REF!,1,0)</f>
        <v>#REF!</v>
      </c>
      <c r="M57" t="e">
        <f>IF(#REF!=VLOOKUP(G57,#REF!,6,0),0,1)</f>
        <v>#REF!</v>
      </c>
      <c r="N57" t="e">
        <f>LEFT(#REF!,1)&amp;IF(LEN(#REF!)=2,"*","*"&amp;RIGHT(#REF!,1))</f>
        <v>#REF!</v>
      </c>
    </row>
    <row r="58" ht="30" customHeight="1" spans="1:14">
      <c r="A58" s="12">
        <v>55</v>
      </c>
      <c r="B58" s="13" t="s">
        <v>136</v>
      </c>
      <c r="C58" s="31" t="s">
        <v>137</v>
      </c>
      <c r="D58" s="14">
        <v>202610025</v>
      </c>
      <c r="E58" s="15" t="s">
        <v>14</v>
      </c>
      <c r="F58" s="16" t="s">
        <v>133</v>
      </c>
      <c r="G58" s="17" t="e">
        <f>VLOOKUP(#REF!,#REF!,13,0)</f>
        <v>#REF!</v>
      </c>
      <c r="H58" s="18" t="e">
        <f>VLOOKUP(#REF!,#REF!,15,0)</f>
        <v>#REF!</v>
      </c>
      <c r="I58" s="18" t="e">
        <f t="shared" si="0"/>
        <v>#REF!</v>
      </c>
      <c r="J58" s="19" t="e">
        <f>VLOOKUP(D58,#REF!,2,0)</f>
        <v>#REF!</v>
      </c>
      <c r="K58" s="19" t="e">
        <f>IF(#REF!=VLOOKUP(G58,#REF!,7,0),0,1)</f>
        <v>#REF!</v>
      </c>
      <c r="L58" t="e">
        <f>VLOOKUP(G58,#REF!,1,0)</f>
        <v>#REF!</v>
      </c>
      <c r="M58" t="e">
        <f>IF(#REF!=VLOOKUP(G58,#REF!,6,0),0,1)</f>
        <v>#REF!</v>
      </c>
      <c r="N58" t="e">
        <f>LEFT(#REF!,1)&amp;IF(LEN(#REF!)=2,"*","*"&amp;RIGHT(#REF!,1))</f>
        <v>#REF!</v>
      </c>
    </row>
    <row r="59" ht="30" customHeight="1" spans="1:14">
      <c r="A59" s="12">
        <v>56</v>
      </c>
      <c r="B59" s="13" t="s">
        <v>138</v>
      </c>
      <c r="C59" s="31" t="s">
        <v>139</v>
      </c>
      <c r="D59" s="14">
        <v>202610027</v>
      </c>
      <c r="E59" s="15" t="s">
        <v>14</v>
      </c>
      <c r="F59" s="16" t="s">
        <v>140</v>
      </c>
      <c r="G59" s="17" t="e">
        <f>VLOOKUP(#REF!,#REF!,13,0)</f>
        <v>#REF!</v>
      </c>
      <c r="H59" s="18" t="e">
        <f>VLOOKUP(#REF!,#REF!,15,0)</f>
        <v>#REF!</v>
      </c>
      <c r="I59" s="18" t="e">
        <f t="shared" si="0"/>
        <v>#REF!</v>
      </c>
      <c r="J59" s="19" t="e">
        <f>VLOOKUP(D59,#REF!,2,0)</f>
        <v>#REF!</v>
      </c>
      <c r="K59" s="19" t="e">
        <f>IF(#REF!=VLOOKUP(G59,#REF!,7,0),0,1)</f>
        <v>#REF!</v>
      </c>
      <c r="L59" t="e">
        <f>VLOOKUP(G59,#REF!,1,0)</f>
        <v>#REF!</v>
      </c>
      <c r="M59" t="e">
        <f>IF(#REF!=VLOOKUP(G59,#REF!,6,0),0,1)</f>
        <v>#REF!</v>
      </c>
      <c r="N59" t="e">
        <f>LEFT(#REF!,1)&amp;IF(LEN(#REF!)=2,"*","*"&amp;RIGHT(#REF!,1))</f>
        <v>#REF!</v>
      </c>
    </row>
    <row r="60" ht="30" customHeight="1" spans="1:14">
      <c r="A60" s="12">
        <v>57</v>
      </c>
      <c r="B60" s="13" t="s">
        <v>141</v>
      </c>
      <c r="C60" s="31" t="s">
        <v>142</v>
      </c>
      <c r="D60" s="14">
        <v>202610027</v>
      </c>
      <c r="E60" s="15" t="s">
        <v>14</v>
      </c>
      <c r="F60" s="16" t="s">
        <v>140</v>
      </c>
      <c r="G60" s="17" t="e">
        <f>VLOOKUP(#REF!,#REF!,13,0)</f>
        <v>#REF!</v>
      </c>
      <c r="H60" s="18" t="e">
        <f>VLOOKUP(#REF!,#REF!,15,0)</f>
        <v>#REF!</v>
      </c>
      <c r="I60" s="18" t="e">
        <f t="shared" si="0"/>
        <v>#REF!</v>
      </c>
      <c r="J60" s="19" t="e">
        <f>VLOOKUP(D60,#REF!,2,0)</f>
        <v>#REF!</v>
      </c>
      <c r="K60" s="19" t="e">
        <f>IF(#REF!=VLOOKUP(G60,#REF!,7,0),0,1)</f>
        <v>#REF!</v>
      </c>
      <c r="L60" t="e">
        <f>VLOOKUP(G60,#REF!,1,0)</f>
        <v>#REF!</v>
      </c>
      <c r="M60" t="e">
        <f>IF(#REF!=VLOOKUP(G60,#REF!,6,0),0,1)</f>
        <v>#REF!</v>
      </c>
      <c r="N60" t="e">
        <f>LEFT(#REF!,1)&amp;IF(LEN(#REF!)=2,"*","*"&amp;RIGHT(#REF!,1))</f>
        <v>#REF!</v>
      </c>
    </row>
    <row r="61" ht="30" customHeight="1" spans="1:14">
      <c r="A61" s="12">
        <v>58</v>
      </c>
      <c r="B61" s="13" t="s">
        <v>143</v>
      </c>
      <c r="C61" s="31" t="s">
        <v>144</v>
      </c>
      <c r="D61" s="14">
        <v>202610027</v>
      </c>
      <c r="E61" s="15" t="s">
        <v>14</v>
      </c>
      <c r="F61" s="16" t="s">
        <v>140</v>
      </c>
      <c r="G61" s="17" t="e">
        <f>VLOOKUP(#REF!,#REF!,13,0)</f>
        <v>#REF!</v>
      </c>
      <c r="H61" s="18" t="e">
        <f>VLOOKUP(#REF!,#REF!,15,0)</f>
        <v>#REF!</v>
      </c>
      <c r="I61" s="18" t="e">
        <f t="shared" si="0"/>
        <v>#REF!</v>
      </c>
      <c r="J61" s="19" t="e">
        <f>VLOOKUP(D61,#REF!,2,0)</f>
        <v>#REF!</v>
      </c>
      <c r="K61" s="19" t="e">
        <f>IF(#REF!=VLOOKUP(G61,#REF!,7,0),0,1)</f>
        <v>#REF!</v>
      </c>
      <c r="L61" t="e">
        <f>VLOOKUP(G61,#REF!,1,0)</f>
        <v>#REF!</v>
      </c>
      <c r="M61" t="e">
        <f>IF(#REF!=VLOOKUP(G61,#REF!,6,0),0,1)</f>
        <v>#REF!</v>
      </c>
      <c r="N61" t="e">
        <f>LEFT(#REF!,1)&amp;IF(LEN(#REF!)=2,"*","*"&amp;RIGHT(#REF!,1))</f>
        <v>#REF!</v>
      </c>
    </row>
    <row r="62" ht="30" customHeight="1" spans="1:14">
      <c r="A62" s="12">
        <v>59</v>
      </c>
      <c r="B62" s="13" t="s">
        <v>145</v>
      </c>
      <c r="C62" s="31" t="s">
        <v>146</v>
      </c>
      <c r="D62" s="14">
        <v>202610027</v>
      </c>
      <c r="E62" s="15" t="s">
        <v>14</v>
      </c>
      <c r="F62" s="16" t="s">
        <v>140</v>
      </c>
      <c r="G62" s="17" t="e">
        <f>VLOOKUP(#REF!,#REF!,13,0)</f>
        <v>#REF!</v>
      </c>
      <c r="H62" s="18" t="e">
        <f>VLOOKUP(#REF!,#REF!,15,0)</f>
        <v>#REF!</v>
      </c>
      <c r="I62" s="18" t="e">
        <f t="shared" si="0"/>
        <v>#REF!</v>
      </c>
      <c r="J62" s="19" t="e">
        <f>VLOOKUP(D62,#REF!,2,0)</f>
        <v>#REF!</v>
      </c>
      <c r="K62" s="19" t="e">
        <f>IF(#REF!=VLOOKUP(G62,#REF!,7,0),0,1)</f>
        <v>#REF!</v>
      </c>
      <c r="L62" t="e">
        <f>VLOOKUP(G62,#REF!,1,0)</f>
        <v>#REF!</v>
      </c>
      <c r="M62" t="e">
        <f>IF(#REF!=VLOOKUP(G62,#REF!,6,0),0,1)</f>
        <v>#REF!</v>
      </c>
      <c r="N62" t="e">
        <f>LEFT(#REF!,1)&amp;IF(LEN(#REF!)=2,"*","*"&amp;RIGHT(#REF!,1))</f>
        <v>#REF!</v>
      </c>
    </row>
    <row r="63" ht="30" customHeight="1" spans="1:14">
      <c r="A63" s="12">
        <v>60</v>
      </c>
      <c r="B63" s="13" t="s">
        <v>147</v>
      </c>
      <c r="C63" s="31" t="s">
        <v>148</v>
      </c>
      <c r="D63" s="14">
        <v>202610027</v>
      </c>
      <c r="E63" s="15" t="s">
        <v>14</v>
      </c>
      <c r="F63" s="16" t="s">
        <v>140</v>
      </c>
      <c r="G63" s="17" t="e">
        <f>VLOOKUP(#REF!,#REF!,13,0)</f>
        <v>#REF!</v>
      </c>
      <c r="H63" s="18" t="e">
        <f>VLOOKUP(#REF!,#REF!,15,0)</f>
        <v>#REF!</v>
      </c>
      <c r="I63" s="18" t="e">
        <f t="shared" si="0"/>
        <v>#REF!</v>
      </c>
      <c r="J63" s="19" t="e">
        <f>VLOOKUP(D63,#REF!,2,0)</f>
        <v>#REF!</v>
      </c>
      <c r="K63" s="19" t="e">
        <f>IF(#REF!=VLOOKUP(G63,#REF!,7,0),0,1)</f>
        <v>#REF!</v>
      </c>
      <c r="L63" t="e">
        <f>VLOOKUP(G63,#REF!,1,0)</f>
        <v>#REF!</v>
      </c>
      <c r="M63" t="e">
        <f>IF(#REF!=VLOOKUP(G63,#REF!,6,0),0,1)</f>
        <v>#REF!</v>
      </c>
      <c r="N63" t="e">
        <f>LEFT(#REF!,1)&amp;IF(LEN(#REF!)=2,"*","*"&amp;RIGHT(#REF!,1))</f>
        <v>#REF!</v>
      </c>
    </row>
    <row r="64" ht="30" customHeight="1" spans="1:14">
      <c r="A64" s="12">
        <v>61</v>
      </c>
      <c r="B64" s="13" t="s">
        <v>149</v>
      </c>
      <c r="C64" s="31" t="s">
        <v>150</v>
      </c>
      <c r="D64" s="14">
        <v>202610027</v>
      </c>
      <c r="E64" s="15" t="s">
        <v>14</v>
      </c>
      <c r="F64" s="16" t="s">
        <v>140</v>
      </c>
      <c r="G64" s="17" t="e">
        <f>VLOOKUP(#REF!,#REF!,13,0)</f>
        <v>#REF!</v>
      </c>
      <c r="H64" s="18" t="e">
        <f>VLOOKUP(#REF!,#REF!,15,0)</f>
        <v>#REF!</v>
      </c>
      <c r="I64" s="18" t="e">
        <f t="shared" si="0"/>
        <v>#REF!</v>
      </c>
      <c r="J64" s="19" t="e">
        <f>VLOOKUP(D64,#REF!,2,0)</f>
        <v>#REF!</v>
      </c>
      <c r="K64" s="19" t="e">
        <f>IF(#REF!=VLOOKUP(G64,#REF!,7,0),0,1)</f>
        <v>#REF!</v>
      </c>
      <c r="L64" t="e">
        <f>VLOOKUP(G64,#REF!,1,0)</f>
        <v>#REF!</v>
      </c>
      <c r="M64" t="e">
        <f>IF(#REF!=VLOOKUP(G64,#REF!,6,0),0,1)</f>
        <v>#REF!</v>
      </c>
      <c r="N64" t="e">
        <f>LEFT(#REF!,1)&amp;IF(LEN(#REF!)=2,"*","*"&amp;RIGHT(#REF!,1))</f>
        <v>#REF!</v>
      </c>
    </row>
    <row r="65" ht="30" customHeight="1" spans="1:14">
      <c r="A65" s="12">
        <v>62</v>
      </c>
      <c r="B65" s="13" t="s">
        <v>151</v>
      </c>
      <c r="C65" s="31" t="s">
        <v>152</v>
      </c>
      <c r="D65" s="14">
        <v>202610027</v>
      </c>
      <c r="E65" s="15" t="s">
        <v>14</v>
      </c>
      <c r="F65" s="16" t="s">
        <v>140</v>
      </c>
      <c r="G65" s="17" t="e">
        <f>VLOOKUP(#REF!,#REF!,13,0)</f>
        <v>#REF!</v>
      </c>
      <c r="H65" s="18" t="e">
        <f>VLOOKUP(#REF!,#REF!,15,0)</f>
        <v>#REF!</v>
      </c>
      <c r="I65" s="18" t="e">
        <f t="shared" si="0"/>
        <v>#REF!</v>
      </c>
      <c r="J65" s="19" t="e">
        <f>VLOOKUP(D65,#REF!,2,0)</f>
        <v>#REF!</v>
      </c>
      <c r="K65" s="19" t="e">
        <f>IF(#REF!=VLOOKUP(G65,#REF!,7,0),0,1)</f>
        <v>#REF!</v>
      </c>
      <c r="L65" t="e">
        <f>VLOOKUP(G65,#REF!,1,0)</f>
        <v>#REF!</v>
      </c>
      <c r="M65" t="e">
        <f>IF(#REF!=VLOOKUP(G65,#REF!,6,0),0,1)</f>
        <v>#REF!</v>
      </c>
      <c r="N65" t="e">
        <f>LEFT(#REF!,1)&amp;IF(LEN(#REF!)=2,"*","*"&amp;RIGHT(#REF!,1))</f>
        <v>#REF!</v>
      </c>
    </row>
    <row r="66" ht="30" customHeight="1" spans="1:14">
      <c r="A66" s="12">
        <v>63</v>
      </c>
      <c r="B66" s="13" t="s">
        <v>153</v>
      </c>
      <c r="C66" s="31" t="s">
        <v>154</v>
      </c>
      <c r="D66" s="14">
        <v>202610027</v>
      </c>
      <c r="E66" s="15" t="s">
        <v>14</v>
      </c>
      <c r="F66" s="16" t="s">
        <v>140</v>
      </c>
      <c r="G66" s="17" t="e">
        <f>VLOOKUP(#REF!,#REF!,13,0)</f>
        <v>#REF!</v>
      </c>
      <c r="H66" s="18" t="e">
        <f>VLOOKUP(#REF!,#REF!,15,0)</f>
        <v>#REF!</v>
      </c>
      <c r="I66" s="18" t="e">
        <f t="shared" si="0"/>
        <v>#REF!</v>
      </c>
      <c r="J66" s="19" t="e">
        <f>VLOOKUP(D66,#REF!,2,0)</f>
        <v>#REF!</v>
      </c>
      <c r="K66" s="19" t="e">
        <f>IF(#REF!=VLOOKUP(G66,#REF!,7,0),0,1)</f>
        <v>#REF!</v>
      </c>
      <c r="L66" t="e">
        <f>VLOOKUP(G66,#REF!,1,0)</f>
        <v>#REF!</v>
      </c>
      <c r="M66" t="e">
        <f>IF(#REF!=VLOOKUP(G66,#REF!,6,0),0,1)</f>
        <v>#REF!</v>
      </c>
      <c r="N66" t="e">
        <f>LEFT(#REF!,1)&amp;IF(LEN(#REF!)=2,"*","*"&amp;RIGHT(#REF!,1))</f>
        <v>#REF!</v>
      </c>
    </row>
    <row r="67" ht="30" customHeight="1" spans="1:14">
      <c r="A67" s="12">
        <v>64</v>
      </c>
      <c r="B67" s="13" t="s">
        <v>155</v>
      </c>
      <c r="C67" s="31" t="s">
        <v>156</v>
      </c>
      <c r="D67" s="14">
        <v>202610027</v>
      </c>
      <c r="E67" s="15" t="s">
        <v>14</v>
      </c>
      <c r="F67" s="16" t="s">
        <v>140</v>
      </c>
      <c r="G67" s="17" t="e">
        <f>VLOOKUP(#REF!,#REF!,13,0)</f>
        <v>#REF!</v>
      </c>
      <c r="H67" s="18" t="e">
        <f>VLOOKUP(#REF!,#REF!,15,0)</f>
        <v>#REF!</v>
      </c>
      <c r="I67" s="18" t="e">
        <f t="shared" si="0"/>
        <v>#REF!</v>
      </c>
      <c r="J67" s="19" t="e">
        <f>VLOOKUP(D67,#REF!,2,0)</f>
        <v>#REF!</v>
      </c>
      <c r="K67" s="19" t="e">
        <f>IF(#REF!=VLOOKUP(G67,#REF!,7,0),0,1)</f>
        <v>#REF!</v>
      </c>
      <c r="L67" t="e">
        <f>VLOOKUP(G67,#REF!,1,0)</f>
        <v>#REF!</v>
      </c>
      <c r="M67" t="e">
        <f>IF(#REF!=VLOOKUP(G67,#REF!,6,0),0,1)</f>
        <v>#REF!</v>
      </c>
      <c r="N67" t="e">
        <f>LEFT(#REF!,1)&amp;IF(LEN(#REF!)=2,"*","*"&amp;RIGHT(#REF!,1))</f>
        <v>#REF!</v>
      </c>
    </row>
    <row r="68" ht="30" customHeight="1" spans="1:14">
      <c r="A68" s="12">
        <v>65</v>
      </c>
      <c r="B68" s="13" t="s">
        <v>157</v>
      </c>
      <c r="C68" s="31" t="s">
        <v>158</v>
      </c>
      <c r="D68" s="14">
        <v>202610027</v>
      </c>
      <c r="E68" s="15" t="s">
        <v>14</v>
      </c>
      <c r="F68" s="16" t="s">
        <v>140</v>
      </c>
      <c r="G68" s="17" t="e">
        <f>VLOOKUP(#REF!,#REF!,13,0)</f>
        <v>#REF!</v>
      </c>
      <c r="H68" s="18" t="e">
        <f>VLOOKUP(#REF!,#REF!,15,0)</f>
        <v>#REF!</v>
      </c>
      <c r="I68" s="18" t="e">
        <f t="shared" si="0"/>
        <v>#REF!</v>
      </c>
      <c r="J68" s="19" t="e">
        <f>VLOOKUP(D68,#REF!,2,0)</f>
        <v>#REF!</v>
      </c>
      <c r="K68" s="19" t="e">
        <f>IF(#REF!=VLOOKUP(G68,#REF!,7,0),0,1)</f>
        <v>#REF!</v>
      </c>
      <c r="L68" t="e">
        <f>VLOOKUP(G68,#REF!,1,0)</f>
        <v>#REF!</v>
      </c>
      <c r="M68" t="e">
        <f>IF(#REF!=VLOOKUP(G68,#REF!,6,0),0,1)</f>
        <v>#REF!</v>
      </c>
      <c r="N68" t="e">
        <f>LEFT(#REF!,1)&amp;IF(LEN(#REF!)=2,"*","*"&amp;RIGHT(#REF!,1))</f>
        <v>#REF!</v>
      </c>
    </row>
    <row r="69" ht="30" customHeight="1" spans="1:14">
      <c r="A69" s="12">
        <v>66</v>
      </c>
      <c r="B69" s="13" t="s">
        <v>159</v>
      </c>
      <c r="C69" s="31" t="s">
        <v>160</v>
      </c>
      <c r="D69" s="14">
        <v>202610028</v>
      </c>
      <c r="E69" s="15" t="s">
        <v>14</v>
      </c>
      <c r="F69" s="16" t="s">
        <v>161</v>
      </c>
      <c r="G69" s="17" t="e">
        <f>VLOOKUP(#REF!,#REF!,13,0)</f>
        <v>#REF!</v>
      </c>
      <c r="H69" s="18" t="e">
        <f>VLOOKUP(#REF!,#REF!,15,0)</f>
        <v>#REF!</v>
      </c>
      <c r="I69" s="18" t="e">
        <f t="shared" ref="I69:I132" si="1">IF(G69=H69,0,1)</f>
        <v>#REF!</v>
      </c>
      <c r="J69" s="19" t="e">
        <f>VLOOKUP(D69,#REF!,2,0)</f>
        <v>#REF!</v>
      </c>
      <c r="K69" s="19" t="e">
        <f>IF(#REF!=VLOOKUP(G69,#REF!,7,0),0,1)</f>
        <v>#REF!</v>
      </c>
      <c r="L69" t="e">
        <f>VLOOKUP(G69,#REF!,1,0)</f>
        <v>#REF!</v>
      </c>
      <c r="M69" t="e">
        <f>IF(#REF!=VLOOKUP(G69,#REF!,6,0),0,1)</f>
        <v>#REF!</v>
      </c>
      <c r="N69" t="e">
        <f>LEFT(#REF!,1)&amp;IF(LEN(#REF!)=2,"*","*"&amp;RIGHT(#REF!,1))</f>
        <v>#REF!</v>
      </c>
    </row>
    <row r="70" ht="30" customHeight="1" spans="1:14">
      <c r="A70" s="12">
        <v>67</v>
      </c>
      <c r="B70" s="21" t="s">
        <v>162</v>
      </c>
      <c r="C70" s="32" t="s">
        <v>163</v>
      </c>
      <c r="D70" s="14">
        <v>202610029</v>
      </c>
      <c r="E70" s="15" t="s">
        <v>164</v>
      </c>
      <c r="F70" s="16" t="s">
        <v>165</v>
      </c>
      <c r="G70" s="17" t="e">
        <f>VLOOKUP(#REF!,#REF!,13,0)</f>
        <v>#REF!</v>
      </c>
      <c r="H70" s="18" t="e">
        <f>VLOOKUP(#REF!,#REF!,15,0)</f>
        <v>#REF!</v>
      </c>
      <c r="I70" s="18" t="e">
        <f t="shared" si="1"/>
        <v>#REF!</v>
      </c>
      <c r="J70" s="19" t="e">
        <f>VLOOKUP(D70,#REF!,2,0)</f>
        <v>#REF!</v>
      </c>
      <c r="K70" s="19" t="e">
        <f>IF(#REF!=VLOOKUP(G70,#REF!,7,0),0,1)</f>
        <v>#REF!</v>
      </c>
      <c r="L70" t="e">
        <f>VLOOKUP(G70,#REF!,1,0)</f>
        <v>#REF!</v>
      </c>
      <c r="M70" t="e">
        <f>IF(#REF!=VLOOKUP(G70,#REF!,6,0),0,1)</f>
        <v>#REF!</v>
      </c>
      <c r="N70" t="e">
        <f>LEFT(#REF!,1)&amp;IF(LEN(#REF!)=2,"*","*"&amp;RIGHT(#REF!,1))</f>
        <v>#REF!</v>
      </c>
    </row>
    <row r="71" ht="30" customHeight="1" spans="1:14">
      <c r="A71" s="12">
        <v>68</v>
      </c>
      <c r="B71" s="21" t="s">
        <v>166</v>
      </c>
      <c r="C71" s="32" t="s">
        <v>167</v>
      </c>
      <c r="D71" s="14">
        <v>202610030</v>
      </c>
      <c r="E71" s="15" t="s">
        <v>164</v>
      </c>
      <c r="F71" s="16" t="s">
        <v>168</v>
      </c>
      <c r="G71" s="17" t="e">
        <f>VLOOKUP(#REF!,#REF!,13,0)</f>
        <v>#REF!</v>
      </c>
      <c r="H71" s="18" t="e">
        <f>VLOOKUP(#REF!,#REF!,15,0)</f>
        <v>#REF!</v>
      </c>
      <c r="I71" s="18" t="e">
        <f t="shared" si="1"/>
        <v>#REF!</v>
      </c>
      <c r="J71" s="19" t="e">
        <f>VLOOKUP(D71,#REF!,2,0)</f>
        <v>#REF!</v>
      </c>
      <c r="K71" s="19" t="e">
        <f>IF(#REF!=VLOOKUP(G71,#REF!,7,0),0,1)</f>
        <v>#REF!</v>
      </c>
      <c r="L71" t="e">
        <f>VLOOKUP(G71,#REF!,1,0)</f>
        <v>#REF!</v>
      </c>
      <c r="M71" t="e">
        <f>IF(#REF!=VLOOKUP(G71,#REF!,6,0),0,1)</f>
        <v>#REF!</v>
      </c>
      <c r="N71" t="e">
        <f>LEFT(#REF!,1)&amp;IF(LEN(#REF!)=2,"*","*"&amp;RIGHT(#REF!,1))</f>
        <v>#REF!</v>
      </c>
    </row>
    <row r="72" ht="30" customHeight="1" spans="1:14">
      <c r="A72" s="12">
        <v>69</v>
      </c>
      <c r="B72" s="21" t="s">
        <v>169</v>
      </c>
      <c r="C72" s="32" t="s">
        <v>170</v>
      </c>
      <c r="D72" s="14">
        <v>202610030</v>
      </c>
      <c r="E72" s="15" t="s">
        <v>164</v>
      </c>
      <c r="F72" s="16" t="s">
        <v>168</v>
      </c>
      <c r="G72" s="17" t="e">
        <f>VLOOKUP(#REF!,#REF!,13,0)</f>
        <v>#REF!</v>
      </c>
      <c r="H72" s="18" t="e">
        <f>VLOOKUP(#REF!,#REF!,15,0)</f>
        <v>#REF!</v>
      </c>
      <c r="I72" s="18" t="e">
        <f t="shared" si="1"/>
        <v>#REF!</v>
      </c>
      <c r="J72" s="19" t="e">
        <f>VLOOKUP(D72,#REF!,2,0)</f>
        <v>#REF!</v>
      </c>
      <c r="K72" s="19" t="e">
        <f>IF(#REF!=VLOOKUP(G72,#REF!,7,0),0,1)</f>
        <v>#REF!</v>
      </c>
      <c r="L72" t="e">
        <f>VLOOKUP(G72,#REF!,1,0)</f>
        <v>#REF!</v>
      </c>
      <c r="M72" t="e">
        <f>IF(#REF!=VLOOKUP(G72,#REF!,6,0),0,1)</f>
        <v>#REF!</v>
      </c>
      <c r="N72" t="e">
        <f>LEFT(#REF!,1)&amp;IF(LEN(#REF!)=2,"*","*"&amp;RIGHT(#REF!,1))</f>
        <v>#REF!</v>
      </c>
    </row>
    <row r="73" ht="30" customHeight="1" spans="1:14">
      <c r="A73" s="12">
        <v>70</v>
      </c>
      <c r="B73" s="21" t="s">
        <v>27</v>
      </c>
      <c r="C73" s="32" t="s">
        <v>171</v>
      </c>
      <c r="D73" s="14">
        <v>202610030</v>
      </c>
      <c r="E73" s="15" t="s">
        <v>164</v>
      </c>
      <c r="F73" s="16" t="s">
        <v>168</v>
      </c>
      <c r="G73" s="17" t="e">
        <f>VLOOKUP(#REF!,#REF!,13,0)</f>
        <v>#REF!</v>
      </c>
      <c r="H73" s="18" t="e">
        <f>VLOOKUP(#REF!,#REF!,15,0)</f>
        <v>#REF!</v>
      </c>
      <c r="I73" s="18" t="e">
        <f t="shared" si="1"/>
        <v>#REF!</v>
      </c>
      <c r="J73" s="19" t="e">
        <f>VLOOKUP(D73,#REF!,2,0)</f>
        <v>#REF!</v>
      </c>
      <c r="K73" s="19" t="e">
        <f>IF(#REF!=VLOOKUP(G73,#REF!,7,0),0,1)</f>
        <v>#REF!</v>
      </c>
      <c r="L73" t="e">
        <f>VLOOKUP(G73,#REF!,1,0)</f>
        <v>#REF!</v>
      </c>
      <c r="M73" t="e">
        <f>IF(#REF!=VLOOKUP(G73,#REF!,6,0),0,1)</f>
        <v>#REF!</v>
      </c>
      <c r="N73" t="e">
        <f>LEFT(#REF!,1)&amp;IF(LEN(#REF!)=2,"*","*"&amp;RIGHT(#REF!,1))</f>
        <v>#REF!</v>
      </c>
    </row>
    <row r="74" ht="30" customHeight="1" spans="1:14">
      <c r="A74" s="12">
        <v>71</v>
      </c>
      <c r="B74" s="21" t="s">
        <v>172</v>
      </c>
      <c r="C74" s="32" t="s">
        <v>173</v>
      </c>
      <c r="D74" s="14">
        <v>202610030</v>
      </c>
      <c r="E74" s="15" t="s">
        <v>164</v>
      </c>
      <c r="F74" s="16" t="s">
        <v>168</v>
      </c>
      <c r="G74" s="17" t="e">
        <f>VLOOKUP(#REF!,#REF!,13,0)</f>
        <v>#REF!</v>
      </c>
      <c r="H74" s="18" t="e">
        <f>VLOOKUP(#REF!,#REF!,15,0)</f>
        <v>#REF!</v>
      </c>
      <c r="I74" s="18" t="e">
        <f t="shared" si="1"/>
        <v>#REF!</v>
      </c>
      <c r="J74" s="19" t="e">
        <f>VLOOKUP(D74,#REF!,2,0)</f>
        <v>#REF!</v>
      </c>
      <c r="K74" s="19" t="e">
        <f>IF(#REF!=VLOOKUP(G74,#REF!,7,0),0,1)</f>
        <v>#REF!</v>
      </c>
      <c r="L74" t="e">
        <f>VLOOKUP(G74,#REF!,1,0)</f>
        <v>#REF!</v>
      </c>
      <c r="M74" t="e">
        <f>IF(#REF!=VLOOKUP(G74,#REF!,6,0),0,1)</f>
        <v>#REF!</v>
      </c>
      <c r="N74" t="e">
        <f>LEFT(#REF!,1)&amp;IF(LEN(#REF!)=2,"*","*"&amp;RIGHT(#REF!,1))</f>
        <v>#REF!</v>
      </c>
    </row>
    <row r="75" ht="30" customHeight="1" spans="1:14">
      <c r="A75" s="12">
        <v>72</v>
      </c>
      <c r="B75" s="21" t="s">
        <v>174</v>
      </c>
      <c r="C75" s="32" t="s">
        <v>175</v>
      </c>
      <c r="D75" s="14">
        <v>202610032</v>
      </c>
      <c r="E75" s="15" t="s">
        <v>164</v>
      </c>
      <c r="F75" s="16" t="s">
        <v>176</v>
      </c>
      <c r="G75" s="17" t="e">
        <f>VLOOKUP(#REF!,#REF!,13,0)</f>
        <v>#REF!</v>
      </c>
      <c r="H75" s="18" t="e">
        <f>VLOOKUP(#REF!,#REF!,15,0)</f>
        <v>#REF!</v>
      </c>
      <c r="I75" s="18" t="e">
        <f t="shared" si="1"/>
        <v>#REF!</v>
      </c>
      <c r="J75" s="19" t="e">
        <f>VLOOKUP(D75,#REF!,2,0)</f>
        <v>#REF!</v>
      </c>
      <c r="K75" s="19" t="e">
        <f>IF(#REF!=VLOOKUP(G75,#REF!,7,0),0,1)</f>
        <v>#REF!</v>
      </c>
      <c r="L75" t="e">
        <f>VLOOKUP(G75,#REF!,1,0)</f>
        <v>#REF!</v>
      </c>
      <c r="M75" t="e">
        <f>IF(#REF!=VLOOKUP(G75,#REF!,6,0),0,1)</f>
        <v>#REF!</v>
      </c>
      <c r="N75" t="e">
        <f>LEFT(#REF!,1)&amp;IF(LEN(#REF!)=2,"*","*"&amp;RIGHT(#REF!,1))</f>
        <v>#REF!</v>
      </c>
    </row>
    <row r="76" ht="30" customHeight="1" spans="1:14">
      <c r="A76" s="12">
        <v>73</v>
      </c>
      <c r="B76" s="21" t="s">
        <v>177</v>
      </c>
      <c r="C76" s="32" t="s">
        <v>178</v>
      </c>
      <c r="D76" s="14">
        <v>202610032</v>
      </c>
      <c r="E76" s="15" t="s">
        <v>164</v>
      </c>
      <c r="F76" s="16" t="s">
        <v>176</v>
      </c>
      <c r="G76" s="17" t="e">
        <f>VLOOKUP(#REF!,#REF!,13,0)</f>
        <v>#REF!</v>
      </c>
      <c r="H76" s="18" t="e">
        <f>VLOOKUP(#REF!,#REF!,15,0)</f>
        <v>#REF!</v>
      </c>
      <c r="I76" s="18" t="e">
        <f t="shared" si="1"/>
        <v>#REF!</v>
      </c>
      <c r="J76" s="19" t="e">
        <f>VLOOKUP(D76,#REF!,2,0)</f>
        <v>#REF!</v>
      </c>
      <c r="K76" s="19" t="e">
        <f>IF(#REF!=VLOOKUP(G76,#REF!,7,0),0,1)</f>
        <v>#REF!</v>
      </c>
      <c r="L76" t="e">
        <f>VLOOKUP(G76,#REF!,1,0)</f>
        <v>#REF!</v>
      </c>
      <c r="M76" t="e">
        <f>IF(#REF!=VLOOKUP(G76,#REF!,6,0),0,1)</f>
        <v>#REF!</v>
      </c>
      <c r="N76" t="e">
        <f>LEFT(#REF!,1)&amp;IF(LEN(#REF!)=2,"*","*"&amp;RIGHT(#REF!,1))</f>
        <v>#REF!</v>
      </c>
    </row>
    <row r="77" ht="30" customHeight="1" spans="1:14">
      <c r="A77" s="12">
        <v>74</v>
      </c>
      <c r="B77" s="21" t="s">
        <v>32</v>
      </c>
      <c r="C77" s="32" t="s">
        <v>179</v>
      </c>
      <c r="D77" s="14">
        <v>202610033</v>
      </c>
      <c r="E77" s="15" t="s">
        <v>164</v>
      </c>
      <c r="F77" s="16" t="s">
        <v>180</v>
      </c>
      <c r="G77" s="17" t="e">
        <f>VLOOKUP(#REF!,#REF!,13,0)</f>
        <v>#REF!</v>
      </c>
      <c r="H77" s="18" t="e">
        <f>VLOOKUP(#REF!,#REF!,15,0)</f>
        <v>#REF!</v>
      </c>
      <c r="I77" s="18" t="e">
        <f t="shared" si="1"/>
        <v>#REF!</v>
      </c>
      <c r="J77" s="19" t="e">
        <f>VLOOKUP(D77,#REF!,2,0)</f>
        <v>#REF!</v>
      </c>
      <c r="K77" s="19" t="e">
        <f>IF(#REF!=VLOOKUP(G77,#REF!,7,0),0,1)</f>
        <v>#REF!</v>
      </c>
      <c r="L77" t="e">
        <f>VLOOKUP(G77,#REF!,1,0)</f>
        <v>#REF!</v>
      </c>
      <c r="M77" t="e">
        <f>IF(#REF!=VLOOKUP(G77,#REF!,6,0),0,1)</f>
        <v>#REF!</v>
      </c>
      <c r="N77" t="e">
        <f>LEFT(#REF!,1)&amp;IF(LEN(#REF!)=2,"*","*"&amp;RIGHT(#REF!,1))</f>
        <v>#REF!</v>
      </c>
    </row>
    <row r="78" ht="30" customHeight="1" spans="1:14">
      <c r="A78" s="12">
        <v>75</v>
      </c>
      <c r="B78" s="21" t="s">
        <v>181</v>
      </c>
      <c r="C78" s="32" t="s">
        <v>182</v>
      </c>
      <c r="D78" s="14">
        <v>202610033</v>
      </c>
      <c r="E78" s="15" t="s">
        <v>164</v>
      </c>
      <c r="F78" s="16" t="s">
        <v>180</v>
      </c>
      <c r="G78" s="17" t="e">
        <f>VLOOKUP(#REF!,#REF!,13,0)</f>
        <v>#REF!</v>
      </c>
      <c r="H78" s="18" t="e">
        <f>VLOOKUP(#REF!,#REF!,15,0)</f>
        <v>#REF!</v>
      </c>
      <c r="I78" s="18" t="e">
        <f t="shared" si="1"/>
        <v>#REF!</v>
      </c>
      <c r="J78" s="19" t="e">
        <f>VLOOKUP(D78,#REF!,2,0)</f>
        <v>#REF!</v>
      </c>
      <c r="K78" s="19" t="e">
        <f>IF(#REF!=VLOOKUP(G78,#REF!,7,0),0,1)</f>
        <v>#REF!</v>
      </c>
      <c r="L78" t="e">
        <f>VLOOKUP(G78,#REF!,1,0)</f>
        <v>#REF!</v>
      </c>
      <c r="M78" t="e">
        <f>IF(#REF!=VLOOKUP(G78,#REF!,6,0),0,1)</f>
        <v>#REF!</v>
      </c>
      <c r="N78" t="e">
        <f>LEFT(#REF!,1)&amp;IF(LEN(#REF!)=2,"*","*"&amp;RIGHT(#REF!,1))</f>
        <v>#REF!</v>
      </c>
    </row>
    <row r="79" ht="30" customHeight="1" spans="1:14">
      <c r="A79" s="12">
        <v>76</v>
      </c>
      <c r="B79" s="21" t="s">
        <v>183</v>
      </c>
      <c r="C79" s="32" t="s">
        <v>184</v>
      </c>
      <c r="D79" s="14">
        <v>202610033</v>
      </c>
      <c r="E79" s="15" t="s">
        <v>164</v>
      </c>
      <c r="F79" s="16" t="s">
        <v>180</v>
      </c>
      <c r="G79" s="17" t="e">
        <f>VLOOKUP(#REF!,#REF!,13,0)</f>
        <v>#REF!</v>
      </c>
      <c r="H79" s="18" t="e">
        <f>VLOOKUP(#REF!,#REF!,15,0)</f>
        <v>#REF!</v>
      </c>
      <c r="I79" s="18" t="e">
        <f t="shared" si="1"/>
        <v>#REF!</v>
      </c>
      <c r="J79" s="19" t="e">
        <f>VLOOKUP(D79,#REF!,2,0)</f>
        <v>#REF!</v>
      </c>
      <c r="K79" s="19" t="e">
        <f>IF(#REF!=VLOOKUP(G79,#REF!,7,0),0,1)</f>
        <v>#REF!</v>
      </c>
      <c r="L79" t="e">
        <f>VLOOKUP(G79,#REF!,1,0)</f>
        <v>#REF!</v>
      </c>
      <c r="M79" t="e">
        <f>IF(#REF!=VLOOKUP(G79,#REF!,6,0),0,1)</f>
        <v>#REF!</v>
      </c>
      <c r="N79" t="e">
        <f>LEFT(#REF!,1)&amp;IF(LEN(#REF!)=2,"*","*"&amp;RIGHT(#REF!,1))</f>
        <v>#REF!</v>
      </c>
    </row>
    <row r="80" ht="30" customHeight="1" spans="1:14">
      <c r="A80" s="12">
        <v>77</v>
      </c>
      <c r="B80" s="21" t="s">
        <v>185</v>
      </c>
      <c r="C80" s="32" t="s">
        <v>186</v>
      </c>
      <c r="D80" s="14">
        <v>202610035</v>
      </c>
      <c r="E80" s="15" t="s">
        <v>164</v>
      </c>
      <c r="F80" s="22" t="s">
        <v>187</v>
      </c>
      <c r="G80" s="17" t="e">
        <f>VLOOKUP(#REF!,#REF!,13,0)</f>
        <v>#REF!</v>
      </c>
      <c r="H80" s="18" t="e">
        <f>VLOOKUP(#REF!,#REF!,15,0)</f>
        <v>#REF!</v>
      </c>
      <c r="I80" s="18" t="e">
        <f t="shared" si="1"/>
        <v>#REF!</v>
      </c>
      <c r="J80" s="19" t="e">
        <f>VLOOKUP(D80,#REF!,2,0)</f>
        <v>#REF!</v>
      </c>
      <c r="K80" s="19" t="e">
        <f>IF(#REF!=VLOOKUP(G80,#REF!,7,0),0,1)</f>
        <v>#REF!</v>
      </c>
      <c r="L80" t="e">
        <f>VLOOKUP(G80,#REF!,1,0)</f>
        <v>#REF!</v>
      </c>
      <c r="M80" t="e">
        <f>IF(#REF!=VLOOKUP(G80,#REF!,6,0),0,1)</f>
        <v>#REF!</v>
      </c>
      <c r="N80" t="e">
        <f>LEFT(#REF!,1)&amp;IF(LEN(#REF!)=2,"*","*"&amp;RIGHT(#REF!,1))</f>
        <v>#REF!</v>
      </c>
    </row>
    <row r="81" ht="30" customHeight="1" spans="1:14">
      <c r="A81" s="12">
        <v>78</v>
      </c>
      <c r="B81" s="21" t="s">
        <v>188</v>
      </c>
      <c r="C81" s="32" t="s">
        <v>189</v>
      </c>
      <c r="D81" s="14">
        <v>202610036</v>
      </c>
      <c r="E81" s="15" t="s">
        <v>164</v>
      </c>
      <c r="F81" s="22" t="s">
        <v>190</v>
      </c>
      <c r="G81" s="17" t="e">
        <f>VLOOKUP(#REF!,#REF!,13,0)</f>
        <v>#REF!</v>
      </c>
      <c r="H81" s="18" t="e">
        <f>VLOOKUP(#REF!,#REF!,15,0)</f>
        <v>#REF!</v>
      </c>
      <c r="I81" s="18" t="e">
        <f t="shared" si="1"/>
        <v>#REF!</v>
      </c>
      <c r="J81" s="19" t="e">
        <f>VLOOKUP(D81,#REF!,2,0)</f>
        <v>#REF!</v>
      </c>
      <c r="K81" s="19" t="e">
        <f>IF(#REF!=VLOOKUP(G81,#REF!,7,0),0,1)</f>
        <v>#REF!</v>
      </c>
      <c r="L81" t="e">
        <f>VLOOKUP(G81,#REF!,1,0)</f>
        <v>#REF!</v>
      </c>
      <c r="M81" t="e">
        <f>IF(#REF!=VLOOKUP(G81,#REF!,6,0),0,1)</f>
        <v>#REF!</v>
      </c>
      <c r="N81" t="e">
        <f>LEFT(#REF!,1)&amp;IF(LEN(#REF!)=2,"*","*"&amp;RIGHT(#REF!,1))</f>
        <v>#REF!</v>
      </c>
    </row>
    <row r="82" ht="30" customHeight="1" spans="1:14">
      <c r="A82" s="12">
        <v>79</v>
      </c>
      <c r="B82" s="21" t="s">
        <v>191</v>
      </c>
      <c r="C82" s="32" t="s">
        <v>192</v>
      </c>
      <c r="D82" s="14">
        <v>202610036</v>
      </c>
      <c r="E82" s="15" t="s">
        <v>164</v>
      </c>
      <c r="F82" s="22" t="s">
        <v>190</v>
      </c>
      <c r="G82" s="17" t="e">
        <f>VLOOKUP(#REF!,#REF!,13,0)</f>
        <v>#REF!</v>
      </c>
      <c r="H82" s="18" t="e">
        <f>VLOOKUP(#REF!,#REF!,15,0)</f>
        <v>#REF!</v>
      </c>
      <c r="I82" s="18" t="e">
        <f t="shared" si="1"/>
        <v>#REF!</v>
      </c>
      <c r="J82" s="19" t="e">
        <f>VLOOKUP(D82,#REF!,2,0)</f>
        <v>#REF!</v>
      </c>
      <c r="K82" s="19" t="e">
        <f>IF(#REF!=VLOOKUP(G82,#REF!,7,0),0,1)</f>
        <v>#REF!</v>
      </c>
      <c r="L82" t="e">
        <f>VLOOKUP(G82,#REF!,1,0)</f>
        <v>#REF!</v>
      </c>
      <c r="M82" t="e">
        <f>IF(#REF!=VLOOKUP(G82,#REF!,6,0),0,1)</f>
        <v>#REF!</v>
      </c>
      <c r="N82" t="e">
        <f>LEFT(#REF!,1)&amp;IF(LEN(#REF!)=2,"*","*"&amp;RIGHT(#REF!,1))</f>
        <v>#REF!</v>
      </c>
    </row>
    <row r="83" ht="30" customHeight="1" spans="1:14">
      <c r="A83" s="12">
        <v>80</v>
      </c>
      <c r="B83" s="21" t="s">
        <v>193</v>
      </c>
      <c r="C83" s="32" t="s">
        <v>194</v>
      </c>
      <c r="D83" s="14">
        <v>202610036</v>
      </c>
      <c r="E83" s="15" t="s">
        <v>164</v>
      </c>
      <c r="F83" s="22" t="s">
        <v>190</v>
      </c>
      <c r="G83" s="17" t="e">
        <f>VLOOKUP(#REF!,#REF!,13,0)</f>
        <v>#REF!</v>
      </c>
      <c r="H83" s="18" t="e">
        <f>VLOOKUP(#REF!,#REF!,15,0)</f>
        <v>#REF!</v>
      </c>
      <c r="I83" s="18" t="e">
        <f t="shared" si="1"/>
        <v>#REF!</v>
      </c>
      <c r="J83" s="19" t="e">
        <f>VLOOKUP(D83,#REF!,2,0)</f>
        <v>#REF!</v>
      </c>
      <c r="K83" s="19" t="e">
        <f>IF(#REF!=VLOOKUP(G83,#REF!,7,0),0,1)</f>
        <v>#REF!</v>
      </c>
      <c r="L83" t="e">
        <f>VLOOKUP(G83,#REF!,1,0)</f>
        <v>#REF!</v>
      </c>
      <c r="M83" t="e">
        <f>IF(#REF!=VLOOKUP(G83,#REF!,6,0),0,1)</f>
        <v>#REF!</v>
      </c>
      <c r="N83" t="e">
        <f>LEFT(#REF!,1)&amp;IF(LEN(#REF!)=2,"*","*"&amp;RIGHT(#REF!,1))</f>
        <v>#REF!</v>
      </c>
    </row>
    <row r="84" ht="30" customHeight="1" spans="1:14">
      <c r="A84" s="12">
        <v>81</v>
      </c>
      <c r="B84" s="21" t="s">
        <v>71</v>
      </c>
      <c r="C84" s="32" t="s">
        <v>195</v>
      </c>
      <c r="D84" s="14">
        <v>202610037</v>
      </c>
      <c r="E84" s="15" t="s">
        <v>164</v>
      </c>
      <c r="F84" s="22" t="s">
        <v>86</v>
      </c>
      <c r="G84" s="17" t="e">
        <f>VLOOKUP(#REF!,#REF!,13,0)</f>
        <v>#REF!</v>
      </c>
      <c r="H84" s="18" t="e">
        <f>VLOOKUP(#REF!,#REF!,15,0)</f>
        <v>#REF!</v>
      </c>
      <c r="I84" s="18" t="e">
        <f t="shared" si="1"/>
        <v>#REF!</v>
      </c>
      <c r="J84" s="19" t="e">
        <f>VLOOKUP(D84,#REF!,2,0)</f>
        <v>#REF!</v>
      </c>
      <c r="K84" s="19" t="e">
        <f>IF(#REF!=VLOOKUP(G84,#REF!,7,0),0,1)</f>
        <v>#REF!</v>
      </c>
      <c r="L84" t="e">
        <f>VLOOKUP(G84,#REF!,1,0)</f>
        <v>#REF!</v>
      </c>
      <c r="M84" t="e">
        <f>IF(#REF!=VLOOKUP(G84,#REF!,6,0),0,1)</f>
        <v>#REF!</v>
      </c>
      <c r="N84" t="e">
        <f>LEFT(#REF!,1)&amp;IF(LEN(#REF!)=2,"*","*"&amp;RIGHT(#REF!,1))</f>
        <v>#REF!</v>
      </c>
    </row>
    <row r="85" ht="30" customHeight="1" spans="1:14">
      <c r="A85" s="12">
        <v>82</v>
      </c>
      <c r="B85" s="21" t="s">
        <v>196</v>
      </c>
      <c r="C85" s="32" t="s">
        <v>197</v>
      </c>
      <c r="D85" s="14">
        <v>202610037</v>
      </c>
      <c r="E85" s="15" t="s">
        <v>164</v>
      </c>
      <c r="F85" s="22" t="s">
        <v>86</v>
      </c>
      <c r="G85" s="17" t="e">
        <f>VLOOKUP(#REF!,#REF!,13,0)</f>
        <v>#REF!</v>
      </c>
      <c r="H85" s="18" t="e">
        <f>VLOOKUP(#REF!,#REF!,15,0)</f>
        <v>#REF!</v>
      </c>
      <c r="I85" s="18" t="e">
        <f t="shared" si="1"/>
        <v>#REF!</v>
      </c>
      <c r="J85" s="19" t="e">
        <f>VLOOKUP(D85,#REF!,2,0)</f>
        <v>#REF!</v>
      </c>
      <c r="K85" s="19" t="e">
        <f>IF(#REF!=VLOOKUP(G85,#REF!,7,0),0,1)</f>
        <v>#REF!</v>
      </c>
      <c r="L85" t="e">
        <f>VLOOKUP(G85,#REF!,1,0)</f>
        <v>#REF!</v>
      </c>
      <c r="M85" t="e">
        <f>IF(#REF!=VLOOKUP(G85,#REF!,6,0),0,1)</f>
        <v>#REF!</v>
      </c>
      <c r="N85" t="e">
        <f>LEFT(#REF!,1)&amp;IF(LEN(#REF!)=2,"*","*"&amp;RIGHT(#REF!,1))</f>
        <v>#REF!</v>
      </c>
    </row>
    <row r="86" ht="30" customHeight="1" spans="1:14">
      <c r="A86" s="12">
        <v>83</v>
      </c>
      <c r="B86" s="21" t="s">
        <v>198</v>
      </c>
      <c r="C86" s="32" t="s">
        <v>199</v>
      </c>
      <c r="D86" s="14">
        <v>202610037</v>
      </c>
      <c r="E86" s="15" t="s">
        <v>164</v>
      </c>
      <c r="F86" s="22" t="s">
        <v>86</v>
      </c>
      <c r="G86" s="17" t="e">
        <f>VLOOKUP(#REF!,#REF!,13,0)</f>
        <v>#REF!</v>
      </c>
      <c r="H86" s="18" t="e">
        <f>VLOOKUP(#REF!,#REF!,15,0)</f>
        <v>#REF!</v>
      </c>
      <c r="I86" s="18" t="e">
        <f t="shared" si="1"/>
        <v>#REF!</v>
      </c>
      <c r="J86" s="19" t="e">
        <f>VLOOKUP(D86,#REF!,2,0)</f>
        <v>#REF!</v>
      </c>
      <c r="K86" s="19" t="e">
        <f>IF(#REF!=VLOOKUP(G86,#REF!,7,0),0,1)</f>
        <v>#REF!</v>
      </c>
      <c r="L86" t="e">
        <f>VLOOKUP(G86,#REF!,1,0)</f>
        <v>#REF!</v>
      </c>
      <c r="M86" t="e">
        <f>IF(#REF!=VLOOKUP(G86,#REF!,6,0),0,1)</f>
        <v>#REF!</v>
      </c>
      <c r="N86" t="e">
        <f>LEFT(#REF!,1)&amp;IF(LEN(#REF!)=2,"*","*"&amp;RIGHT(#REF!,1))</f>
        <v>#REF!</v>
      </c>
    </row>
    <row r="87" ht="30" customHeight="1" spans="1:14">
      <c r="A87" s="12">
        <v>84</v>
      </c>
      <c r="B87" s="21" t="s">
        <v>200</v>
      </c>
      <c r="C87" s="32" t="s">
        <v>201</v>
      </c>
      <c r="D87" s="14">
        <v>202610037</v>
      </c>
      <c r="E87" s="15" t="s">
        <v>164</v>
      </c>
      <c r="F87" s="22" t="s">
        <v>86</v>
      </c>
      <c r="G87" s="17" t="e">
        <f>VLOOKUP(#REF!,#REF!,13,0)</f>
        <v>#REF!</v>
      </c>
      <c r="H87" s="18" t="e">
        <f>VLOOKUP(#REF!,#REF!,15,0)</f>
        <v>#REF!</v>
      </c>
      <c r="I87" s="18" t="e">
        <f t="shared" si="1"/>
        <v>#REF!</v>
      </c>
      <c r="J87" s="19" t="e">
        <f>VLOOKUP(D87,#REF!,2,0)</f>
        <v>#REF!</v>
      </c>
      <c r="K87" s="19" t="e">
        <f>IF(#REF!=VLOOKUP(G87,#REF!,7,0),0,1)</f>
        <v>#REF!</v>
      </c>
      <c r="L87" t="e">
        <f>VLOOKUP(G87,#REF!,1,0)</f>
        <v>#REF!</v>
      </c>
      <c r="M87" t="e">
        <f>IF(#REF!=VLOOKUP(G87,#REF!,6,0),0,1)</f>
        <v>#REF!</v>
      </c>
      <c r="N87" t="e">
        <f>LEFT(#REF!,1)&amp;IF(LEN(#REF!)=2,"*","*"&amp;RIGHT(#REF!,1))</f>
        <v>#REF!</v>
      </c>
    </row>
    <row r="88" ht="30" customHeight="1" spans="1:14">
      <c r="A88" s="12">
        <v>85</v>
      </c>
      <c r="B88" s="21" t="s">
        <v>202</v>
      </c>
      <c r="C88" s="32" t="s">
        <v>203</v>
      </c>
      <c r="D88" s="14">
        <v>202610038</v>
      </c>
      <c r="E88" s="15" t="s">
        <v>164</v>
      </c>
      <c r="F88" s="22" t="s">
        <v>204</v>
      </c>
      <c r="G88" s="17" t="e">
        <f>VLOOKUP(#REF!,#REF!,13,0)</f>
        <v>#REF!</v>
      </c>
      <c r="H88" s="18" t="e">
        <f>VLOOKUP(#REF!,#REF!,15,0)</f>
        <v>#REF!</v>
      </c>
      <c r="I88" s="18" t="e">
        <f t="shared" si="1"/>
        <v>#REF!</v>
      </c>
      <c r="J88" s="19" t="e">
        <f>VLOOKUP(D88,#REF!,2,0)</f>
        <v>#REF!</v>
      </c>
      <c r="K88" s="19" t="e">
        <f>IF(#REF!=VLOOKUP(G88,#REF!,7,0),0,1)</f>
        <v>#REF!</v>
      </c>
      <c r="L88" t="e">
        <f>VLOOKUP(G88,#REF!,1,0)</f>
        <v>#REF!</v>
      </c>
      <c r="M88" t="e">
        <f>IF(#REF!=VLOOKUP(G88,#REF!,6,0),0,1)</f>
        <v>#REF!</v>
      </c>
      <c r="N88" t="e">
        <f>LEFT(#REF!,1)&amp;IF(LEN(#REF!)=2,"*","*"&amp;RIGHT(#REF!,1))</f>
        <v>#REF!</v>
      </c>
    </row>
    <row r="89" ht="30" customHeight="1" spans="1:14">
      <c r="A89" s="12">
        <v>86</v>
      </c>
      <c r="B89" s="21" t="s">
        <v>205</v>
      </c>
      <c r="C89" s="32" t="s">
        <v>206</v>
      </c>
      <c r="D89" s="14">
        <v>202610038</v>
      </c>
      <c r="E89" s="15" t="s">
        <v>164</v>
      </c>
      <c r="F89" s="22" t="s">
        <v>204</v>
      </c>
      <c r="G89" s="17" t="e">
        <f>VLOOKUP(#REF!,#REF!,13,0)</f>
        <v>#REF!</v>
      </c>
      <c r="H89" s="18" t="e">
        <f>VLOOKUP(#REF!,#REF!,15,0)</f>
        <v>#REF!</v>
      </c>
      <c r="I89" s="18" t="e">
        <f t="shared" si="1"/>
        <v>#REF!</v>
      </c>
      <c r="J89" s="19" t="e">
        <f>VLOOKUP(D89,#REF!,2,0)</f>
        <v>#REF!</v>
      </c>
      <c r="K89" s="19" t="e">
        <f>IF(#REF!=VLOOKUP(G89,#REF!,7,0),0,1)</f>
        <v>#REF!</v>
      </c>
      <c r="L89" t="e">
        <f>VLOOKUP(G89,#REF!,1,0)</f>
        <v>#REF!</v>
      </c>
      <c r="M89" t="e">
        <f>IF(#REF!=VLOOKUP(G89,#REF!,6,0),0,1)</f>
        <v>#REF!</v>
      </c>
      <c r="N89" t="e">
        <f>LEFT(#REF!,1)&amp;IF(LEN(#REF!)=2,"*","*"&amp;RIGHT(#REF!,1))</f>
        <v>#REF!</v>
      </c>
    </row>
    <row r="90" ht="30" customHeight="1" spans="1:14">
      <c r="A90" s="12">
        <v>87</v>
      </c>
      <c r="B90" s="21" t="s">
        <v>207</v>
      </c>
      <c r="C90" s="32" t="s">
        <v>208</v>
      </c>
      <c r="D90" s="14">
        <v>202610038</v>
      </c>
      <c r="E90" s="15" t="s">
        <v>164</v>
      </c>
      <c r="F90" s="22" t="s">
        <v>204</v>
      </c>
      <c r="G90" s="17" t="e">
        <f>VLOOKUP(#REF!,#REF!,13,0)</f>
        <v>#REF!</v>
      </c>
      <c r="H90" s="18" t="e">
        <f>VLOOKUP(#REF!,#REF!,15,0)</f>
        <v>#REF!</v>
      </c>
      <c r="I90" s="18" t="e">
        <f t="shared" si="1"/>
        <v>#REF!</v>
      </c>
      <c r="J90" s="19" t="e">
        <f>VLOOKUP(D90,#REF!,2,0)</f>
        <v>#REF!</v>
      </c>
      <c r="K90" s="19" t="e">
        <f>IF(#REF!=VLOOKUP(G90,#REF!,7,0),0,1)</f>
        <v>#REF!</v>
      </c>
      <c r="L90" t="e">
        <f>VLOOKUP(G90,#REF!,1,0)</f>
        <v>#REF!</v>
      </c>
      <c r="M90" t="e">
        <f>IF(#REF!=VLOOKUP(G90,#REF!,6,0),0,1)</f>
        <v>#REF!</v>
      </c>
      <c r="N90" t="e">
        <f>LEFT(#REF!,1)&amp;IF(LEN(#REF!)=2,"*","*"&amp;RIGHT(#REF!,1))</f>
        <v>#REF!</v>
      </c>
    </row>
    <row r="91" ht="30" customHeight="1" spans="1:14">
      <c r="A91" s="12">
        <v>88</v>
      </c>
      <c r="B91" s="21" t="s">
        <v>209</v>
      </c>
      <c r="C91" s="32" t="s">
        <v>210</v>
      </c>
      <c r="D91" s="14">
        <v>202610038</v>
      </c>
      <c r="E91" s="15" t="s">
        <v>164</v>
      </c>
      <c r="F91" s="22" t="s">
        <v>204</v>
      </c>
      <c r="G91" s="17" t="e">
        <f>VLOOKUP(#REF!,#REF!,13,0)</f>
        <v>#REF!</v>
      </c>
      <c r="H91" s="18" t="e">
        <f>VLOOKUP(#REF!,#REF!,15,0)</f>
        <v>#REF!</v>
      </c>
      <c r="I91" s="18" t="e">
        <f t="shared" si="1"/>
        <v>#REF!</v>
      </c>
      <c r="J91" s="19" t="e">
        <f>VLOOKUP(D91,#REF!,2,0)</f>
        <v>#REF!</v>
      </c>
      <c r="K91" s="19" t="e">
        <f>IF(#REF!=VLOOKUP(G91,#REF!,7,0),0,1)</f>
        <v>#REF!</v>
      </c>
      <c r="L91" t="e">
        <f>VLOOKUP(G91,#REF!,1,0)</f>
        <v>#REF!</v>
      </c>
      <c r="M91" t="e">
        <f>IF(#REF!=VLOOKUP(G91,#REF!,6,0),0,1)</f>
        <v>#REF!</v>
      </c>
      <c r="N91" t="e">
        <f>LEFT(#REF!,1)&amp;IF(LEN(#REF!)=2,"*","*"&amp;RIGHT(#REF!,1))</f>
        <v>#REF!</v>
      </c>
    </row>
    <row r="92" ht="30" customHeight="1" spans="1:14">
      <c r="A92" s="12">
        <v>89</v>
      </c>
      <c r="B92" s="21" t="s">
        <v>211</v>
      </c>
      <c r="C92" s="32" t="s">
        <v>212</v>
      </c>
      <c r="D92" s="14">
        <v>202610038</v>
      </c>
      <c r="E92" s="15" t="s">
        <v>164</v>
      </c>
      <c r="F92" s="22" t="s">
        <v>204</v>
      </c>
      <c r="G92" s="17" t="e">
        <f>VLOOKUP(#REF!,#REF!,13,0)</f>
        <v>#REF!</v>
      </c>
      <c r="H92" s="18" t="e">
        <f>VLOOKUP(#REF!,#REF!,15,0)</f>
        <v>#REF!</v>
      </c>
      <c r="I92" s="18" t="e">
        <f t="shared" si="1"/>
        <v>#REF!</v>
      </c>
      <c r="J92" s="19" t="e">
        <f>VLOOKUP(D92,#REF!,2,0)</f>
        <v>#REF!</v>
      </c>
      <c r="K92" s="19" t="e">
        <f>IF(#REF!=VLOOKUP(G92,#REF!,7,0),0,1)</f>
        <v>#REF!</v>
      </c>
      <c r="L92" t="e">
        <f>VLOOKUP(G92,#REF!,1,0)</f>
        <v>#REF!</v>
      </c>
      <c r="M92" t="e">
        <f>IF(#REF!=VLOOKUP(G92,#REF!,6,0),0,1)</f>
        <v>#REF!</v>
      </c>
      <c r="N92" t="e">
        <f>LEFT(#REF!,1)&amp;IF(LEN(#REF!)=2,"*","*"&amp;RIGHT(#REF!,1))</f>
        <v>#REF!</v>
      </c>
    </row>
    <row r="93" ht="30" customHeight="1" spans="1:14">
      <c r="A93" s="12">
        <v>90</v>
      </c>
      <c r="B93" s="21" t="s">
        <v>213</v>
      </c>
      <c r="C93" s="32" t="s">
        <v>214</v>
      </c>
      <c r="D93" s="14">
        <v>202610039</v>
      </c>
      <c r="E93" s="15" t="s">
        <v>164</v>
      </c>
      <c r="F93" s="22" t="s">
        <v>215</v>
      </c>
      <c r="G93" s="17" t="e">
        <f>VLOOKUP(#REF!,#REF!,13,0)</f>
        <v>#REF!</v>
      </c>
      <c r="H93" s="18" t="e">
        <f>VLOOKUP(#REF!,#REF!,15,0)</f>
        <v>#REF!</v>
      </c>
      <c r="I93" s="18" t="e">
        <f t="shared" si="1"/>
        <v>#REF!</v>
      </c>
      <c r="J93" s="19" t="e">
        <f>VLOOKUP(D93,#REF!,2,0)</f>
        <v>#REF!</v>
      </c>
      <c r="K93" s="19" t="e">
        <f>IF(#REF!=VLOOKUP(G93,#REF!,7,0),0,1)</f>
        <v>#REF!</v>
      </c>
      <c r="L93" t="e">
        <f>VLOOKUP(G93,#REF!,1,0)</f>
        <v>#REF!</v>
      </c>
      <c r="M93" t="e">
        <f>IF(#REF!=VLOOKUP(G93,#REF!,6,0),0,1)</f>
        <v>#REF!</v>
      </c>
      <c r="N93" t="e">
        <f>LEFT(#REF!,1)&amp;IF(LEN(#REF!)=2,"*","*"&amp;RIGHT(#REF!,1))</f>
        <v>#REF!</v>
      </c>
    </row>
    <row r="94" ht="30" customHeight="1" spans="1:14">
      <c r="A94" s="12">
        <v>91</v>
      </c>
      <c r="B94" s="21" t="s">
        <v>216</v>
      </c>
      <c r="C94" s="32" t="s">
        <v>217</v>
      </c>
      <c r="D94" s="14">
        <v>202610039</v>
      </c>
      <c r="E94" s="15" t="s">
        <v>164</v>
      </c>
      <c r="F94" s="22" t="s">
        <v>215</v>
      </c>
      <c r="G94" s="17" t="e">
        <f>VLOOKUP(#REF!,#REF!,13,0)</f>
        <v>#REF!</v>
      </c>
      <c r="H94" s="18" t="e">
        <f>VLOOKUP(#REF!,#REF!,15,0)</f>
        <v>#REF!</v>
      </c>
      <c r="I94" s="18" t="e">
        <f t="shared" si="1"/>
        <v>#REF!</v>
      </c>
      <c r="J94" s="19" t="e">
        <f>VLOOKUP(D94,#REF!,2,0)</f>
        <v>#REF!</v>
      </c>
      <c r="K94" s="19" t="e">
        <f>IF(#REF!=VLOOKUP(G94,#REF!,7,0),0,1)</f>
        <v>#REF!</v>
      </c>
      <c r="L94" t="e">
        <f>VLOOKUP(G94,#REF!,1,0)</f>
        <v>#REF!</v>
      </c>
      <c r="M94" t="e">
        <f>IF(#REF!=VLOOKUP(G94,#REF!,6,0),0,1)</f>
        <v>#REF!</v>
      </c>
      <c r="N94" t="e">
        <f>LEFT(#REF!,1)&amp;IF(LEN(#REF!)=2,"*","*"&amp;RIGHT(#REF!,1))</f>
        <v>#REF!</v>
      </c>
    </row>
    <row r="95" ht="30" customHeight="1" spans="1:14">
      <c r="A95" s="12">
        <v>92</v>
      </c>
      <c r="B95" s="21" t="s">
        <v>115</v>
      </c>
      <c r="C95" s="32" t="s">
        <v>218</v>
      </c>
      <c r="D95" s="14">
        <v>202610040</v>
      </c>
      <c r="E95" s="15" t="s">
        <v>164</v>
      </c>
      <c r="F95" s="22" t="s">
        <v>219</v>
      </c>
      <c r="G95" s="17" t="e">
        <f>VLOOKUP(#REF!,#REF!,13,0)</f>
        <v>#REF!</v>
      </c>
      <c r="H95" s="18" t="e">
        <f>VLOOKUP(#REF!,#REF!,15,0)</f>
        <v>#REF!</v>
      </c>
      <c r="I95" s="18" t="e">
        <f t="shared" si="1"/>
        <v>#REF!</v>
      </c>
      <c r="J95" s="19" t="e">
        <f>VLOOKUP(D95,#REF!,2,0)</f>
        <v>#REF!</v>
      </c>
      <c r="K95" s="19" t="e">
        <f>IF(#REF!=VLOOKUP(G95,#REF!,7,0),0,1)</f>
        <v>#REF!</v>
      </c>
      <c r="L95" t="e">
        <f>VLOOKUP(G95,#REF!,1,0)</f>
        <v>#REF!</v>
      </c>
      <c r="M95" t="e">
        <f>IF(#REF!=VLOOKUP(G95,#REF!,6,0),0,1)</f>
        <v>#REF!</v>
      </c>
      <c r="N95" t="e">
        <f>LEFT(#REF!,1)&amp;IF(LEN(#REF!)=2,"*","*"&amp;RIGHT(#REF!,1))</f>
        <v>#REF!</v>
      </c>
    </row>
    <row r="96" ht="30" customHeight="1" spans="1:14">
      <c r="A96" s="12">
        <v>93</v>
      </c>
      <c r="B96" s="21" t="s">
        <v>220</v>
      </c>
      <c r="C96" s="32" t="s">
        <v>221</v>
      </c>
      <c r="D96" s="14">
        <v>202610041</v>
      </c>
      <c r="E96" s="15" t="s">
        <v>164</v>
      </c>
      <c r="F96" s="23" t="s">
        <v>222</v>
      </c>
      <c r="G96" s="17" t="e">
        <f>VLOOKUP(#REF!,#REF!,13,0)</f>
        <v>#REF!</v>
      </c>
      <c r="H96" s="18" t="e">
        <f>VLOOKUP(#REF!,#REF!,15,0)</f>
        <v>#REF!</v>
      </c>
      <c r="I96" s="18" t="e">
        <f t="shared" si="1"/>
        <v>#REF!</v>
      </c>
      <c r="J96" s="19" t="e">
        <f>VLOOKUP(D96,#REF!,2,0)</f>
        <v>#REF!</v>
      </c>
      <c r="K96" s="19" t="e">
        <f>IF(#REF!=VLOOKUP(G96,#REF!,7,0),0,1)</f>
        <v>#REF!</v>
      </c>
      <c r="L96" t="e">
        <f>VLOOKUP(G96,#REF!,1,0)</f>
        <v>#REF!</v>
      </c>
      <c r="M96" t="e">
        <f>IF(#REF!=VLOOKUP(G96,#REF!,6,0),0,1)</f>
        <v>#REF!</v>
      </c>
      <c r="N96" t="e">
        <f>LEFT(#REF!,1)&amp;IF(LEN(#REF!)=2,"*","*"&amp;RIGHT(#REF!,1))</f>
        <v>#REF!</v>
      </c>
    </row>
    <row r="97" ht="30" customHeight="1" spans="1:14">
      <c r="A97" s="12">
        <v>94</v>
      </c>
      <c r="B97" s="21" t="s">
        <v>223</v>
      </c>
      <c r="C97" s="32" t="s">
        <v>224</v>
      </c>
      <c r="D97" s="14">
        <v>202610041</v>
      </c>
      <c r="E97" s="15" t="s">
        <v>164</v>
      </c>
      <c r="F97" s="23" t="s">
        <v>222</v>
      </c>
      <c r="G97" s="17" t="e">
        <f>VLOOKUP(#REF!,#REF!,13,0)</f>
        <v>#REF!</v>
      </c>
      <c r="H97" s="18" t="e">
        <f>VLOOKUP(#REF!,#REF!,15,0)</f>
        <v>#REF!</v>
      </c>
      <c r="I97" s="18" t="e">
        <f t="shared" si="1"/>
        <v>#REF!</v>
      </c>
      <c r="J97" s="19" t="e">
        <f>VLOOKUP(D97,#REF!,2,0)</f>
        <v>#REF!</v>
      </c>
      <c r="K97" s="19" t="e">
        <f>IF(#REF!=VLOOKUP(G97,#REF!,7,0),0,1)</f>
        <v>#REF!</v>
      </c>
      <c r="L97" t="e">
        <f>VLOOKUP(G97,#REF!,1,0)</f>
        <v>#REF!</v>
      </c>
      <c r="M97" t="e">
        <f>IF(#REF!=VLOOKUP(G97,#REF!,6,0),0,1)</f>
        <v>#REF!</v>
      </c>
      <c r="N97" t="e">
        <f>LEFT(#REF!,1)&amp;IF(LEN(#REF!)=2,"*","*"&amp;RIGHT(#REF!,1))</f>
        <v>#REF!</v>
      </c>
    </row>
    <row r="98" ht="30" customHeight="1" spans="1:14">
      <c r="A98" s="12">
        <v>95</v>
      </c>
      <c r="B98" s="21" t="s">
        <v>123</v>
      </c>
      <c r="C98" s="32" t="s">
        <v>225</v>
      </c>
      <c r="D98" s="14">
        <v>202610041</v>
      </c>
      <c r="E98" s="15" t="s">
        <v>164</v>
      </c>
      <c r="F98" s="23" t="s">
        <v>222</v>
      </c>
      <c r="G98" s="17" t="e">
        <f>VLOOKUP(#REF!,#REF!,13,0)</f>
        <v>#REF!</v>
      </c>
      <c r="H98" s="18" t="e">
        <f>VLOOKUP(#REF!,#REF!,15,0)</f>
        <v>#REF!</v>
      </c>
      <c r="I98" s="18" t="e">
        <f t="shared" si="1"/>
        <v>#REF!</v>
      </c>
      <c r="J98" s="19" t="e">
        <f>VLOOKUP(D98,#REF!,2,0)</f>
        <v>#REF!</v>
      </c>
      <c r="K98" s="19" t="e">
        <f>IF(#REF!=VLOOKUP(G98,#REF!,7,0),0,1)</f>
        <v>#REF!</v>
      </c>
      <c r="L98" t="e">
        <f>VLOOKUP(G98,#REF!,1,0)</f>
        <v>#REF!</v>
      </c>
      <c r="M98" t="e">
        <f>IF(#REF!=VLOOKUP(G98,#REF!,6,0),0,1)</f>
        <v>#REF!</v>
      </c>
      <c r="N98" t="e">
        <f>LEFT(#REF!,1)&amp;IF(LEN(#REF!)=2,"*","*"&amp;RIGHT(#REF!,1))</f>
        <v>#REF!</v>
      </c>
    </row>
    <row r="99" ht="30" customHeight="1" spans="1:14">
      <c r="A99" s="12">
        <v>96</v>
      </c>
      <c r="B99" s="21" t="s">
        <v>226</v>
      </c>
      <c r="C99" s="32" t="s">
        <v>227</v>
      </c>
      <c r="D99" s="14">
        <v>202610042</v>
      </c>
      <c r="E99" s="15" t="s">
        <v>164</v>
      </c>
      <c r="F99" s="16" t="s">
        <v>228</v>
      </c>
      <c r="G99" s="17" t="e">
        <f>VLOOKUP(#REF!,#REF!,13,0)</f>
        <v>#REF!</v>
      </c>
      <c r="H99" s="18" t="e">
        <f>VLOOKUP(#REF!,#REF!,15,0)</f>
        <v>#REF!</v>
      </c>
      <c r="I99" s="18" t="e">
        <f t="shared" si="1"/>
        <v>#REF!</v>
      </c>
      <c r="J99" s="19" t="e">
        <f>VLOOKUP(D99,#REF!,2,0)</f>
        <v>#REF!</v>
      </c>
      <c r="K99" s="19" t="e">
        <f>IF(#REF!=VLOOKUP(G99,#REF!,7,0),0,1)</f>
        <v>#REF!</v>
      </c>
      <c r="L99" t="e">
        <f>VLOOKUP(G99,#REF!,1,0)</f>
        <v>#REF!</v>
      </c>
      <c r="M99" t="e">
        <f>IF(#REF!=VLOOKUP(G99,#REF!,6,0),0,1)</f>
        <v>#REF!</v>
      </c>
      <c r="N99" t="e">
        <f>LEFT(#REF!,1)&amp;IF(LEN(#REF!)=2,"*","*"&amp;RIGHT(#REF!,1))</f>
        <v>#REF!</v>
      </c>
    </row>
    <row r="100" ht="30" customHeight="1" spans="1:14">
      <c r="A100" s="12">
        <v>97</v>
      </c>
      <c r="B100" s="21" t="s">
        <v>229</v>
      </c>
      <c r="C100" s="32" t="s">
        <v>230</v>
      </c>
      <c r="D100" s="14">
        <v>202610042</v>
      </c>
      <c r="E100" s="15" t="s">
        <v>164</v>
      </c>
      <c r="F100" s="16" t="s">
        <v>228</v>
      </c>
      <c r="G100" s="17" t="e">
        <f>VLOOKUP(#REF!,#REF!,13,0)</f>
        <v>#REF!</v>
      </c>
      <c r="H100" s="18" t="e">
        <f>VLOOKUP(#REF!,#REF!,15,0)</f>
        <v>#REF!</v>
      </c>
      <c r="I100" s="18" t="e">
        <f t="shared" si="1"/>
        <v>#REF!</v>
      </c>
      <c r="J100" s="19" t="e">
        <f>VLOOKUP(D100,#REF!,2,0)</f>
        <v>#REF!</v>
      </c>
      <c r="K100" s="19" t="e">
        <f>IF(#REF!=VLOOKUP(G100,#REF!,7,0),0,1)</f>
        <v>#REF!</v>
      </c>
      <c r="L100" t="e">
        <f>VLOOKUP(G100,#REF!,1,0)</f>
        <v>#REF!</v>
      </c>
      <c r="M100" t="e">
        <f>IF(#REF!=VLOOKUP(G100,#REF!,6,0),0,1)</f>
        <v>#REF!</v>
      </c>
      <c r="N100" t="e">
        <f>LEFT(#REF!,1)&amp;IF(LEN(#REF!)=2,"*","*"&amp;RIGHT(#REF!,1))</f>
        <v>#REF!</v>
      </c>
    </row>
    <row r="101" ht="30" customHeight="1" spans="1:14">
      <c r="A101" s="12">
        <v>98</v>
      </c>
      <c r="B101" s="21" t="s">
        <v>231</v>
      </c>
      <c r="C101" s="32" t="s">
        <v>232</v>
      </c>
      <c r="D101" s="14">
        <v>202610042</v>
      </c>
      <c r="E101" s="15" t="s">
        <v>164</v>
      </c>
      <c r="F101" s="16" t="s">
        <v>228</v>
      </c>
      <c r="G101" s="17" t="e">
        <f>VLOOKUP(#REF!,#REF!,13,0)</f>
        <v>#REF!</v>
      </c>
      <c r="H101" s="18" t="e">
        <f>VLOOKUP(#REF!,#REF!,15,0)</f>
        <v>#REF!</v>
      </c>
      <c r="I101" s="18" t="e">
        <f t="shared" si="1"/>
        <v>#REF!</v>
      </c>
      <c r="J101" s="19" t="e">
        <f>VLOOKUP(D101,#REF!,2,0)</f>
        <v>#REF!</v>
      </c>
      <c r="K101" s="19" t="e">
        <f>IF(#REF!=VLOOKUP(G101,#REF!,7,0),0,1)</f>
        <v>#REF!</v>
      </c>
      <c r="L101" t="e">
        <f>VLOOKUP(G101,#REF!,1,0)</f>
        <v>#REF!</v>
      </c>
      <c r="M101" t="e">
        <f>IF(#REF!=VLOOKUP(G101,#REF!,6,0),0,1)</f>
        <v>#REF!</v>
      </c>
      <c r="N101" t="e">
        <f>LEFT(#REF!,1)&amp;IF(LEN(#REF!)=2,"*","*"&amp;RIGHT(#REF!,1))</f>
        <v>#REF!</v>
      </c>
    </row>
    <row r="102" ht="30" customHeight="1" spans="1:14">
      <c r="A102" s="12">
        <v>99</v>
      </c>
      <c r="B102" s="21" t="s">
        <v>233</v>
      </c>
      <c r="C102" s="32" t="s">
        <v>234</v>
      </c>
      <c r="D102" s="14">
        <v>202610043</v>
      </c>
      <c r="E102" s="15" t="s">
        <v>164</v>
      </c>
      <c r="F102" s="16" t="s">
        <v>235</v>
      </c>
      <c r="G102" s="17" t="e">
        <f>VLOOKUP(#REF!,#REF!,13,0)</f>
        <v>#REF!</v>
      </c>
      <c r="H102" s="18" t="e">
        <f>VLOOKUP(#REF!,#REF!,15,0)</f>
        <v>#REF!</v>
      </c>
      <c r="I102" s="18" t="e">
        <f t="shared" si="1"/>
        <v>#REF!</v>
      </c>
      <c r="J102" s="19" t="e">
        <f>VLOOKUP(D102,#REF!,2,0)</f>
        <v>#REF!</v>
      </c>
      <c r="K102" s="19" t="e">
        <f>IF(#REF!=VLOOKUP(G102,#REF!,7,0),0,1)</f>
        <v>#REF!</v>
      </c>
      <c r="L102" t="e">
        <f>VLOOKUP(G102,#REF!,1,0)</f>
        <v>#REF!</v>
      </c>
      <c r="M102" t="e">
        <f>IF(#REF!=VLOOKUP(G102,#REF!,6,0),0,1)</f>
        <v>#REF!</v>
      </c>
      <c r="N102" t="e">
        <f>LEFT(#REF!,1)&amp;IF(LEN(#REF!)=2,"*","*"&amp;RIGHT(#REF!,1))</f>
        <v>#REF!</v>
      </c>
    </row>
    <row r="103" ht="30" customHeight="1" spans="1:14">
      <c r="A103" s="12">
        <v>100</v>
      </c>
      <c r="B103" s="21" t="s">
        <v>236</v>
      </c>
      <c r="C103" s="32" t="s">
        <v>237</v>
      </c>
      <c r="D103" s="14">
        <v>202610043</v>
      </c>
      <c r="E103" s="15" t="s">
        <v>164</v>
      </c>
      <c r="F103" s="16" t="s">
        <v>235</v>
      </c>
      <c r="G103" s="17" t="e">
        <f>VLOOKUP(#REF!,#REF!,13,0)</f>
        <v>#REF!</v>
      </c>
      <c r="H103" s="18" t="e">
        <f>VLOOKUP(#REF!,#REF!,15,0)</f>
        <v>#REF!</v>
      </c>
      <c r="I103" s="18" t="e">
        <f t="shared" si="1"/>
        <v>#REF!</v>
      </c>
      <c r="J103" s="19" t="e">
        <f>VLOOKUP(D103,#REF!,2,0)</f>
        <v>#REF!</v>
      </c>
      <c r="K103" s="19" t="e">
        <f>IF(#REF!=VLOOKUP(G103,#REF!,7,0),0,1)</f>
        <v>#REF!</v>
      </c>
      <c r="L103" t="e">
        <f>VLOOKUP(G103,#REF!,1,0)</f>
        <v>#REF!</v>
      </c>
      <c r="M103" t="e">
        <f>IF(#REF!=VLOOKUP(G103,#REF!,6,0),0,1)</f>
        <v>#REF!</v>
      </c>
      <c r="N103" t="e">
        <f>LEFT(#REF!,1)&amp;IF(LEN(#REF!)=2,"*","*"&amp;RIGHT(#REF!,1))</f>
        <v>#REF!</v>
      </c>
    </row>
    <row r="104" ht="30" customHeight="1" spans="1:14">
      <c r="A104" s="12">
        <v>101</v>
      </c>
      <c r="B104" s="21" t="s">
        <v>238</v>
      </c>
      <c r="C104" s="32" t="s">
        <v>239</v>
      </c>
      <c r="D104" s="14">
        <v>202610043</v>
      </c>
      <c r="E104" s="15" t="s">
        <v>164</v>
      </c>
      <c r="F104" s="16" t="s">
        <v>235</v>
      </c>
      <c r="G104" s="17" t="e">
        <f>VLOOKUP(#REF!,#REF!,13,0)</f>
        <v>#REF!</v>
      </c>
      <c r="H104" s="18" t="e">
        <f>VLOOKUP(#REF!,#REF!,15,0)</f>
        <v>#REF!</v>
      </c>
      <c r="I104" s="18" t="e">
        <f t="shared" si="1"/>
        <v>#REF!</v>
      </c>
      <c r="J104" s="19" t="e">
        <f>VLOOKUP(D104,#REF!,2,0)</f>
        <v>#REF!</v>
      </c>
      <c r="K104" s="19" t="e">
        <f>IF(#REF!=VLOOKUP(G104,#REF!,7,0),0,1)</f>
        <v>#REF!</v>
      </c>
      <c r="L104" t="e">
        <f>VLOOKUP(G104,#REF!,1,0)</f>
        <v>#REF!</v>
      </c>
      <c r="M104" t="e">
        <f>IF(#REF!=VLOOKUP(G104,#REF!,6,0),0,1)</f>
        <v>#REF!</v>
      </c>
      <c r="N104" t="e">
        <f>LEFT(#REF!,1)&amp;IF(LEN(#REF!)=2,"*","*"&amp;RIGHT(#REF!,1))</f>
        <v>#REF!</v>
      </c>
    </row>
    <row r="105" ht="30" customHeight="1" spans="1:14">
      <c r="A105" s="12">
        <v>102</v>
      </c>
      <c r="B105" s="21" t="s">
        <v>240</v>
      </c>
      <c r="C105" s="32" t="s">
        <v>241</v>
      </c>
      <c r="D105" s="14">
        <v>202610043</v>
      </c>
      <c r="E105" s="15" t="s">
        <v>164</v>
      </c>
      <c r="F105" s="16" t="s">
        <v>235</v>
      </c>
      <c r="G105" s="17" t="e">
        <f>VLOOKUP(#REF!,#REF!,13,0)</f>
        <v>#REF!</v>
      </c>
      <c r="H105" s="18" t="e">
        <f>VLOOKUP(#REF!,#REF!,15,0)</f>
        <v>#REF!</v>
      </c>
      <c r="I105" s="18" t="e">
        <f t="shared" si="1"/>
        <v>#REF!</v>
      </c>
      <c r="J105" s="19" t="e">
        <f>VLOOKUP(D105,#REF!,2,0)</f>
        <v>#REF!</v>
      </c>
      <c r="K105" s="19" t="e">
        <f>IF(#REF!=VLOOKUP(G105,#REF!,7,0),0,1)</f>
        <v>#REF!</v>
      </c>
      <c r="L105" t="e">
        <f>VLOOKUP(G105,#REF!,1,0)</f>
        <v>#REF!</v>
      </c>
      <c r="M105" t="e">
        <f>IF(#REF!=VLOOKUP(G105,#REF!,6,0),0,1)</f>
        <v>#REF!</v>
      </c>
      <c r="N105" t="e">
        <f>LEFT(#REF!,1)&amp;IF(LEN(#REF!)=2,"*","*"&amp;RIGHT(#REF!,1))</f>
        <v>#REF!</v>
      </c>
    </row>
    <row r="106" ht="30" customHeight="1" spans="1:14">
      <c r="A106" s="12">
        <v>103</v>
      </c>
      <c r="B106" s="21" t="s">
        <v>242</v>
      </c>
      <c r="C106" s="32" t="s">
        <v>243</v>
      </c>
      <c r="D106" s="14">
        <v>202610043</v>
      </c>
      <c r="E106" s="15" t="s">
        <v>164</v>
      </c>
      <c r="F106" s="16" t="s">
        <v>235</v>
      </c>
      <c r="G106" s="17" t="e">
        <f>VLOOKUP(#REF!,#REF!,13,0)</f>
        <v>#REF!</v>
      </c>
      <c r="H106" s="18" t="e">
        <f>VLOOKUP(#REF!,#REF!,15,0)</f>
        <v>#REF!</v>
      </c>
      <c r="I106" s="18" t="e">
        <f t="shared" si="1"/>
        <v>#REF!</v>
      </c>
      <c r="J106" s="19" t="e">
        <f>VLOOKUP(D106,#REF!,2,0)</f>
        <v>#REF!</v>
      </c>
      <c r="K106" s="19" t="e">
        <f>IF(#REF!=VLOOKUP(G106,#REF!,7,0),0,1)</f>
        <v>#REF!</v>
      </c>
      <c r="L106" t="e">
        <f>VLOOKUP(G106,#REF!,1,0)</f>
        <v>#REF!</v>
      </c>
      <c r="M106" t="e">
        <f>IF(#REF!=VLOOKUP(G106,#REF!,6,0),0,1)</f>
        <v>#REF!</v>
      </c>
      <c r="N106" t="e">
        <f>LEFT(#REF!,1)&amp;IF(LEN(#REF!)=2,"*","*"&amp;RIGHT(#REF!,1))</f>
        <v>#REF!</v>
      </c>
    </row>
    <row r="107" ht="30" customHeight="1" spans="1:14">
      <c r="A107" s="12">
        <v>104</v>
      </c>
      <c r="B107" s="21" t="s">
        <v>244</v>
      </c>
      <c r="C107" s="32" t="s">
        <v>245</v>
      </c>
      <c r="D107" s="14">
        <v>202610043</v>
      </c>
      <c r="E107" s="15" t="s">
        <v>164</v>
      </c>
      <c r="F107" s="16" t="s">
        <v>235</v>
      </c>
      <c r="G107" s="17" t="e">
        <f>VLOOKUP(#REF!,#REF!,13,0)</f>
        <v>#REF!</v>
      </c>
      <c r="H107" s="18" t="e">
        <f>VLOOKUP(#REF!,#REF!,15,0)</f>
        <v>#REF!</v>
      </c>
      <c r="I107" s="18" t="e">
        <f t="shared" si="1"/>
        <v>#REF!</v>
      </c>
      <c r="J107" s="19" t="e">
        <f>VLOOKUP(D107,#REF!,2,0)</f>
        <v>#REF!</v>
      </c>
      <c r="K107" s="19" t="e">
        <f>IF(#REF!=VLOOKUP(G107,#REF!,7,0),0,1)</f>
        <v>#REF!</v>
      </c>
      <c r="L107" t="e">
        <f>VLOOKUP(G107,#REF!,1,0)</f>
        <v>#REF!</v>
      </c>
      <c r="M107" t="e">
        <f>IF(#REF!=VLOOKUP(G107,#REF!,6,0),0,1)</f>
        <v>#REF!</v>
      </c>
      <c r="N107" t="e">
        <f>LEFT(#REF!,1)&amp;IF(LEN(#REF!)=2,"*","*"&amp;RIGHT(#REF!,1))</f>
        <v>#REF!</v>
      </c>
    </row>
    <row r="108" ht="30" customHeight="1" spans="1:14">
      <c r="A108" s="12">
        <v>105</v>
      </c>
      <c r="B108" s="21" t="s">
        <v>246</v>
      </c>
      <c r="C108" s="32" t="s">
        <v>247</v>
      </c>
      <c r="D108" s="14">
        <v>202610043</v>
      </c>
      <c r="E108" s="15" t="s">
        <v>164</v>
      </c>
      <c r="F108" s="16" t="s">
        <v>235</v>
      </c>
      <c r="G108" s="17" t="e">
        <f>VLOOKUP(#REF!,#REF!,13,0)</f>
        <v>#REF!</v>
      </c>
      <c r="H108" s="18" t="e">
        <f>VLOOKUP(#REF!,#REF!,15,0)</f>
        <v>#REF!</v>
      </c>
      <c r="I108" s="18" t="e">
        <f t="shared" si="1"/>
        <v>#REF!</v>
      </c>
      <c r="J108" s="19" t="e">
        <f>VLOOKUP(D108,#REF!,2,0)</f>
        <v>#REF!</v>
      </c>
      <c r="K108" s="19" t="e">
        <f>IF(#REF!=VLOOKUP(G108,#REF!,7,0),0,1)</f>
        <v>#REF!</v>
      </c>
      <c r="L108" t="e">
        <f>VLOOKUP(G108,#REF!,1,0)</f>
        <v>#REF!</v>
      </c>
      <c r="M108" t="e">
        <f>IF(#REF!=VLOOKUP(G108,#REF!,6,0),0,1)</f>
        <v>#REF!</v>
      </c>
      <c r="N108" t="e">
        <f>LEFT(#REF!,1)&amp;IF(LEN(#REF!)=2,"*","*"&amp;RIGHT(#REF!,1))</f>
        <v>#REF!</v>
      </c>
    </row>
    <row r="109" ht="30" customHeight="1" spans="1:14">
      <c r="A109" s="12">
        <v>106</v>
      </c>
      <c r="B109" s="21" t="s">
        <v>248</v>
      </c>
      <c r="C109" s="32" t="s">
        <v>249</v>
      </c>
      <c r="D109" s="14">
        <v>202610043</v>
      </c>
      <c r="E109" s="15" t="s">
        <v>164</v>
      </c>
      <c r="F109" s="16" t="s">
        <v>235</v>
      </c>
      <c r="G109" s="17" t="e">
        <f>VLOOKUP(#REF!,#REF!,13,0)</f>
        <v>#REF!</v>
      </c>
      <c r="H109" s="18" t="e">
        <f>VLOOKUP(#REF!,#REF!,15,0)</f>
        <v>#REF!</v>
      </c>
      <c r="I109" s="18" t="e">
        <f t="shared" si="1"/>
        <v>#REF!</v>
      </c>
      <c r="J109" s="19" t="e">
        <f>VLOOKUP(D109,#REF!,2,0)</f>
        <v>#REF!</v>
      </c>
      <c r="K109" s="19" t="e">
        <f>IF(#REF!=VLOOKUP(G109,#REF!,7,0),0,1)</f>
        <v>#REF!</v>
      </c>
      <c r="L109" t="e">
        <f>VLOOKUP(G109,#REF!,1,0)</f>
        <v>#REF!</v>
      </c>
      <c r="M109" t="e">
        <f>IF(#REF!=VLOOKUP(G109,#REF!,6,0),0,1)</f>
        <v>#REF!</v>
      </c>
      <c r="N109" t="e">
        <f>LEFT(#REF!,1)&amp;IF(LEN(#REF!)=2,"*","*"&amp;RIGHT(#REF!,1))</f>
        <v>#REF!</v>
      </c>
    </row>
    <row r="110" ht="30" customHeight="1" spans="1:14">
      <c r="A110" s="12">
        <v>107</v>
      </c>
      <c r="B110" s="21" t="s">
        <v>250</v>
      </c>
      <c r="C110" s="32" t="s">
        <v>251</v>
      </c>
      <c r="D110" s="14">
        <v>202610043</v>
      </c>
      <c r="E110" s="15" t="s">
        <v>164</v>
      </c>
      <c r="F110" s="16" t="s">
        <v>235</v>
      </c>
      <c r="G110" s="17" t="e">
        <f>VLOOKUP(#REF!,#REF!,13,0)</f>
        <v>#REF!</v>
      </c>
      <c r="H110" s="18" t="e">
        <f>VLOOKUP(#REF!,#REF!,15,0)</f>
        <v>#REF!</v>
      </c>
      <c r="I110" s="18" t="e">
        <f t="shared" si="1"/>
        <v>#REF!</v>
      </c>
      <c r="J110" s="19" t="e">
        <f>VLOOKUP(D110,#REF!,2,0)</f>
        <v>#REF!</v>
      </c>
      <c r="K110" s="19" t="e">
        <f>IF(#REF!=VLOOKUP(G110,#REF!,7,0),0,1)</f>
        <v>#REF!</v>
      </c>
      <c r="L110" t="e">
        <f>VLOOKUP(G110,#REF!,1,0)</f>
        <v>#REF!</v>
      </c>
      <c r="M110" t="e">
        <f>IF(#REF!=VLOOKUP(G110,#REF!,6,0),0,1)</f>
        <v>#REF!</v>
      </c>
      <c r="N110" t="e">
        <f>LEFT(#REF!,1)&amp;IF(LEN(#REF!)=2,"*","*"&amp;RIGHT(#REF!,1))</f>
        <v>#REF!</v>
      </c>
    </row>
    <row r="111" ht="30" customHeight="1" spans="1:14">
      <c r="A111" s="12">
        <v>108</v>
      </c>
      <c r="B111" s="21" t="s">
        <v>252</v>
      </c>
      <c r="C111" s="32" t="s">
        <v>253</v>
      </c>
      <c r="D111" s="14">
        <v>202610044</v>
      </c>
      <c r="E111" s="15" t="s">
        <v>164</v>
      </c>
      <c r="F111" s="24" t="s">
        <v>254</v>
      </c>
      <c r="G111" s="17" t="e">
        <f>VLOOKUP(#REF!,#REF!,13,0)</f>
        <v>#REF!</v>
      </c>
      <c r="H111" s="18" t="e">
        <f>VLOOKUP(#REF!,#REF!,15,0)</f>
        <v>#REF!</v>
      </c>
      <c r="I111" s="18" t="e">
        <f t="shared" si="1"/>
        <v>#REF!</v>
      </c>
      <c r="J111" s="19" t="e">
        <f>VLOOKUP(D111,#REF!,2,0)</f>
        <v>#REF!</v>
      </c>
      <c r="K111" s="19" t="e">
        <f>IF(#REF!=VLOOKUP(G111,#REF!,7,0),0,1)</f>
        <v>#REF!</v>
      </c>
      <c r="L111" t="e">
        <f>VLOOKUP(G111,#REF!,1,0)</f>
        <v>#REF!</v>
      </c>
      <c r="M111" t="e">
        <f>IF(#REF!=VLOOKUP(G111,#REF!,6,0),0,1)</f>
        <v>#REF!</v>
      </c>
      <c r="N111" t="e">
        <f>LEFT(#REF!,1)&amp;IF(LEN(#REF!)=2,"*","*"&amp;RIGHT(#REF!,1))</f>
        <v>#REF!</v>
      </c>
    </row>
    <row r="112" ht="30" customHeight="1" spans="1:14">
      <c r="A112" s="12">
        <v>109</v>
      </c>
      <c r="B112" s="21" t="s">
        <v>255</v>
      </c>
      <c r="C112" s="32" t="s">
        <v>256</v>
      </c>
      <c r="D112" s="14">
        <v>202610044</v>
      </c>
      <c r="E112" s="15" t="s">
        <v>164</v>
      </c>
      <c r="F112" s="24" t="s">
        <v>254</v>
      </c>
      <c r="G112" s="17" t="e">
        <f>VLOOKUP(#REF!,#REF!,13,0)</f>
        <v>#REF!</v>
      </c>
      <c r="H112" s="18" t="e">
        <f>VLOOKUP(#REF!,#REF!,15,0)</f>
        <v>#REF!</v>
      </c>
      <c r="I112" s="18" t="e">
        <f t="shared" si="1"/>
        <v>#REF!</v>
      </c>
      <c r="J112" s="19" t="e">
        <f>VLOOKUP(D112,#REF!,2,0)</f>
        <v>#REF!</v>
      </c>
      <c r="K112" s="19" t="e">
        <f>IF(#REF!=VLOOKUP(G112,#REF!,7,0),0,1)</f>
        <v>#REF!</v>
      </c>
      <c r="L112" t="e">
        <f>VLOOKUP(G112,#REF!,1,0)</f>
        <v>#REF!</v>
      </c>
      <c r="M112" t="e">
        <f>IF(#REF!=VLOOKUP(G112,#REF!,6,0),0,1)</f>
        <v>#REF!</v>
      </c>
      <c r="N112" t="e">
        <f>LEFT(#REF!,1)&amp;IF(LEN(#REF!)=2,"*","*"&amp;RIGHT(#REF!,1))</f>
        <v>#REF!</v>
      </c>
    </row>
    <row r="113" ht="30" customHeight="1" spans="1:14">
      <c r="A113" s="12">
        <v>110</v>
      </c>
      <c r="B113" s="21" t="s">
        <v>257</v>
      </c>
      <c r="C113" s="32" t="s">
        <v>258</v>
      </c>
      <c r="D113" s="14">
        <v>202610044</v>
      </c>
      <c r="E113" s="15" t="s">
        <v>164</v>
      </c>
      <c r="F113" s="24" t="s">
        <v>254</v>
      </c>
      <c r="G113" s="17" t="e">
        <f>VLOOKUP(#REF!,#REF!,13,0)</f>
        <v>#REF!</v>
      </c>
      <c r="H113" s="18" t="e">
        <f>VLOOKUP(#REF!,#REF!,15,0)</f>
        <v>#REF!</v>
      </c>
      <c r="I113" s="18" t="e">
        <f t="shared" si="1"/>
        <v>#REF!</v>
      </c>
      <c r="J113" s="19" t="e">
        <f>VLOOKUP(D113,#REF!,2,0)</f>
        <v>#REF!</v>
      </c>
      <c r="K113" s="19" t="e">
        <f>IF(#REF!=VLOOKUP(G113,#REF!,7,0),0,1)</f>
        <v>#REF!</v>
      </c>
      <c r="L113" t="e">
        <f>VLOOKUP(G113,#REF!,1,0)</f>
        <v>#REF!</v>
      </c>
      <c r="M113" t="e">
        <f>IF(#REF!=VLOOKUP(G113,#REF!,6,0),0,1)</f>
        <v>#REF!</v>
      </c>
      <c r="N113" t="e">
        <f>LEFT(#REF!,1)&amp;IF(LEN(#REF!)=2,"*","*"&amp;RIGHT(#REF!,1))</f>
        <v>#REF!</v>
      </c>
    </row>
    <row r="114" ht="30" customHeight="1" spans="1:14">
      <c r="A114" s="12">
        <v>111</v>
      </c>
      <c r="B114" s="21" t="s">
        <v>259</v>
      </c>
      <c r="C114" s="32" t="s">
        <v>260</v>
      </c>
      <c r="D114" s="14">
        <v>202610044</v>
      </c>
      <c r="E114" s="15" t="s">
        <v>164</v>
      </c>
      <c r="F114" s="24" t="s">
        <v>254</v>
      </c>
      <c r="G114" s="17" t="e">
        <f>VLOOKUP(#REF!,#REF!,13,0)</f>
        <v>#REF!</v>
      </c>
      <c r="H114" s="18" t="e">
        <f>VLOOKUP(#REF!,#REF!,15,0)</f>
        <v>#REF!</v>
      </c>
      <c r="I114" s="18" t="e">
        <f t="shared" si="1"/>
        <v>#REF!</v>
      </c>
      <c r="J114" s="19" t="e">
        <f>VLOOKUP(D114,#REF!,2,0)</f>
        <v>#REF!</v>
      </c>
      <c r="K114" s="19" t="e">
        <f>IF(#REF!=VLOOKUP(G114,#REF!,7,0),0,1)</f>
        <v>#REF!</v>
      </c>
      <c r="L114" t="e">
        <f>VLOOKUP(G114,#REF!,1,0)</f>
        <v>#REF!</v>
      </c>
      <c r="M114" t="e">
        <f>IF(#REF!=VLOOKUP(G114,#REF!,6,0),0,1)</f>
        <v>#REF!</v>
      </c>
      <c r="N114" t="e">
        <f>LEFT(#REF!,1)&amp;IF(LEN(#REF!)=2,"*","*"&amp;RIGHT(#REF!,1))</f>
        <v>#REF!</v>
      </c>
    </row>
    <row r="115" ht="30" customHeight="1" spans="1:14">
      <c r="A115" s="12">
        <v>112</v>
      </c>
      <c r="B115" s="21" t="s">
        <v>261</v>
      </c>
      <c r="C115" s="32" t="s">
        <v>262</v>
      </c>
      <c r="D115" s="14">
        <v>202610044</v>
      </c>
      <c r="E115" s="15" t="s">
        <v>164</v>
      </c>
      <c r="F115" s="24" t="s">
        <v>254</v>
      </c>
      <c r="G115" s="17" t="e">
        <f>VLOOKUP(#REF!,#REF!,13,0)</f>
        <v>#REF!</v>
      </c>
      <c r="H115" s="18" t="e">
        <f>VLOOKUP(#REF!,#REF!,15,0)</f>
        <v>#REF!</v>
      </c>
      <c r="I115" s="18" t="e">
        <f t="shared" si="1"/>
        <v>#REF!</v>
      </c>
      <c r="J115" s="19" t="e">
        <f>VLOOKUP(D115,#REF!,2,0)</f>
        <v>#REF!</v>
      </c>
      <c r="K115" s="19" t="e">
        <f>IF(#REF!=VLOOKUP(G115,#REF!,7,0),0,1)</f>
        <v>#REF!</v>
      </c>
      <c r="L115" t="e">
        <f>VLOOKUP(G115,#REF!,1,0)</f>
        <v>#REF!</v>
      </c>
      <c r="M115" t="e">
        <f>IF(#REF!=VLOOKUP(G115,#REF!,6,0),0,1)</f>
        <v>#REF!</v>
      </c>
      <c r="N115" t="e">
        <f>LEFT(#REF!,1)&amp;IF(LEN(#REF!)=2,"*","*"&amp;RIGHT(#REF!,1))</f>
        <v>#REF!</v>
      </c>
    </row>
    <row r="116" ht="30" customHeight="1" spans="1:14">
      <c r="A116" s="12">
        <v>113</v>
      </c>
      <c r="B116" s="21" t="s">
        <v>263</v>
      </c>
      <c r="C116" s="32" t="s">
        <v>264</v>
      </c>
      <c r="D116" s="14">
        <v>202610044</v>
      </c>
      <c r="E116" s="15" t="s">
        <v>164</v>
      </c>
      <c r="F116" s="24" t="s">
        <v>254</v>
      </c>
      <c r="G116" s="17" t="e">
        <f>VLOOKUP(#REF!,#REF!,13,0)</f>
        <v>#REF!</v>
      </c>
      <c r="H116" s="18" t="e">
        <f>VLOOKUP(#REF!,#REF!,15,0)</f>
        <v>#REF!</v>
      </c>
      <c r="I116" s="18" t="e">
        <f t="shared" si="1"/>
        <v>#REF!</v>
      </c>
      <c r="J116" s="19" t="e">
        <f>VLOOKUP(D116,#REF!,2,0)</f>
        <v>#REF!</v>
      </c>
      <c r="K116" s="19" t="e">
        <f>IF(#REF!=VLOOKUP(G116,#REF!,7,0),0,1)</f>
        <v>#REF!</v>
      </c>
      <c r="L116" t="e">
        <f>VLOOKUP(G116,#REF!,1,0)</f>
        <v>#REF!</v>
      </c>
      <c r="M116" t="e">
        <f>IF(#REF!=VLOOKUP(G116,#REF!,6,0),0,1)</f>
        <v>#REF!</v>
      </c>
      <c r="N116" t="e">
        <f>LEFT(#REF!,1)&amp;IF(LEN(#REF!)=2,"*","*"&amp;RIGHT(#REF!,1))</f>
        <v>#REF!</v>
      </c>
    </row>
    <row r="117" ht="30" customHeight="1" spans="1:14">
      <c r="A117" s="12">
        <v>114</v>
      </c>
      <c r="B117" s="21" t="s">
        <v>265</v>
      </c>
      <c r="C117" s="32" t="s">
        <v>266</v>
      </c>
      <c r="D117" s="14">
        <v>202610044</v>
      </c>
      <c r="E117" s="15" t="s">
        <v>164</v>
      </c>
      <c r="F117" s="24" t="s">
        <v>254</v>
      </c>
      <c r="G117" s="17" t="e">
        <f>VLOOKUP(#REF!,#REF!,13,0)</f>
        <v>#REF!</v>
      </c>
      <c r="H117" s="18" t="e">
        <f>VLOOKUP(#REF!,#REF!,15,0)</f>
        <v>#REF!</v>
      </c>
      <c r="I117" s="18" t="e">
        <f t="shared" si="1"/>
        <v>#REF!</v>
      </c>
      <c r="J117" s="19" t="e">
        <f>VLOOKUP(D117,#REF!,2,0)</f>
        <v>#REF!</v>
      </c>
      <c r="K117" s="19" t="e">
        <f>IF(#REF!=VLOOKUP(G117,#REF!,7,0),0,1)</f>
        <v>#REF!</v>
      </c>
      <c r="L117" t="e">
        <f>VLOOKUP(G117,#REF!,1,0)</f>
        <v>#REF!</v>
      </c>
      <c r="M117" t="e">
        <f>IF(#REF!=VLOOKUP(G117,#REF!,6,0),0,1)</f>
        <v>#REF!</v>
      </c>
      <c r="N117" t="e">
        <f>LEFT(#REF!,1)&amp;IF(LEN(#REF!)=2,"*","*"&amp;RIGHT(#REF!,1))</f>
        <v>#REF!</v>
      </c>
    </row>
    <row r="118" ht="30" customHeight="1" spans="1:14">
      <c r="A118" s="12">
        <v>115</v>
      </c>
      <c r="B118" s="21" t="s">
        <v>267</v>
      </c>
      <c r="C118" s="32" t="s">
        <v>268</v>
      </c>
      <c r="D118" s="14">
        <v>202610044</v>
      </c>
      <c r="E118" s="15" t="s">
        <v>164</v>
      </c>
      <c r="F118" s="24" t="s">
        <v>254</v>
      </c>
      <c r="G118" s="17" t="e">
        <f>VLOOKUP(#REF!,#REF!,13,0)</f>
        <v>#REF!</v>
      </c>
      <c r="H118" s="18" t="e">
        <f>VLOOKUP(#REF!,#REF!,15,0)</f>
        <v>#REF!</v>
      </c>
      <c r="I118" s="18" t="e">
        <f t="shared" si="1"/>
        <v>#REF!</v>
      </c>
      <c r="J118" s="19" t="e">
        <f>VLOOKUP(D118,#REF!,2,0)</f>
        <v>#REF!</v>
      </c>
      <c r="K118" s="19" t="e">
        <f>IF(#REF!=VLOOKUP(G118,#REF!,7,0),0,1)</f>
        <v>#REF!</v>
      </c>
      <c r="L118" t="e">
        <f>VLOOKUP(G118,#REF!,1,0)</f>
        <v>#REF!</v>
      </c>
      <c r="M118" t="e">
        <f>IF(#REF!=VLOOKUP(G118,#REF!,6,0),0,1)</f>
        <v>#REF!</v>
      </c>
      <c r="N118" t="e">
        <f>LEFT(#REF!,1)&amp;IF(LEN(#REF!)=2,"*","*"&amp;RIGHT(#REF!,1))</f>
        <v>#REF!</v>
      </c>
    </row>
    <row r="119" ht="30" customHeight="1" spans="1:14">
      <c r="A119" s="12">
        <v>116</v>
      </c>
      <c r="B119" s="21" t="s">
        <v>269</v>
      </c>
      <c r="C119" s="32" t="s">
        <v>270</v>
      </c>
      <c r="D119" s="14">
        <v>202610044</v>
      </c>
      <c r="E119" s="15" t="s">
        <v>164</v>
      </c>
      <c r="F119" s="24" t="s">
        <v>254</v>
      </c>
      <c r="G119" s="17" t="e">
        <f>VLOOKUP(#REF!,#REF!,13,0)</f>
        <v>#REF!</v>
      </c>
      <c r="H119" s="18" t="e">
        <f>VLOOKUP(#REF!,#REF!,15,0)</f>
        <v>#REF!</v>
      </c>
      <c r="I119" s="18" t="e">
        <f t="shared" si="1"/>
        <v>#REF!</v>
      </c>
      <c r="J119" s="19" t="e">
        <f>VLOOKUP(D119,#REF!,2,0)</f>
        <v>#REF!</v>
      </c>
      <c r="K119" s="19" t="e">
        <f>IF(#REF!=VLOOKUP(G119,#REF!,7,0),0,1)</f>
        <v>#REF!</v>
      </c>
      <c r="L119" t="e">
        <f>VLOOKUP(G119,#REF!,1,0)</f>
        <v>#REF!</v>
      </c>
      <c r="M119" t="e">
        <f>IF(#REF!=VLOOKUP(G119,#REF!,6,0),0,1)</f>
        <v>#REF!</v>
      </c>
      <c r="N119" t="e">
        <f>LEFT(#REF!,1)&amp;IF(LEN(#REF!)=2,"*","*"&amp;RIGHT(#REF!,1))</f>
        <v>#REF!</v>
      </c>
    </row>
    <row r="120" ht="30" customHeight="1" spans="1:14">
      <c r="A120" s="12">
        <v>117</v>
      </c>
      <c r="B120" s="21" t="s">
        <v>271</v>
      </c>
      <c r="C120" s="32" t="s">
        <v>272</v>
      </c>
      <c r="D120" s="14">
        <v>202610044</v>
      </c>
      <c r="E120" s="15" t="s">
        <v>164</v>
      </c>
      <c r="F120" s="24" t="s">
        <v>254</v>
      </c>
      <c r="G120" s="17" t="e">
        <f>VLOOKUP(#REF!,#REF!,13,0)</f>
        <v>#REF!</v>
      </c>
      <c r="H120" s="18" t="e">
        <f>VLOOKUP(#REF!,#REF!,15,0)</f>
        <v>#REF!</v>
      </c>
      <c r="I120" s="18" t="e">
        <f t="shared" si="1"/>
        <v>#REF!</v>
      </c>
      <c r="J120" s="19" t="e">
        <f>VLOOKUP(D120,#REF!,2,0)</f>
        <v>#REF!</v>
      </c>
      <c r="K120" s="19" t="e">
        <f>IF(#REF!=VLOOKUP(G120,#REF!,7,0),0,1)</f>
        <v>#REF!</v>
      </c>
      <c r="L120" t="e">
        <f>VLOOKUP(G120,#REF!,1,0)</f>
        <v>#REF!</v>
      </c>
      <c r="M120" t="e">
        <f>IF(#REF!=VLOOKUP(G120,#REF!,6,0),0,1)</f>
        <v>#REF!</v>
      </c>
      <c r="N120" t="e">
        <f>LEFT(#REF!,1)&amp;IF(LEN(#REF!)=2,"*","*"&amp;RIGHT(#REF!,1))</f>
        <v>#REF!</v>
      </c>
    </row>
    <row r="121" ht="30" customHeight="1" spans="1:14">
      <c r="A121" s="12">
        <v>118</v>
      </c>
      <c r="B121" s="21" t="s">
        <v>273</v>
      </c>
      <c r="C121" s="32" t="s">
        <v>274</v>
      </c>
      <c r="D121" s="14">
        <v>202610044</v>
      </c>
      <c r="E121" s="15" t="s">
        <v>164</v>
      </c>
      <c r="F121" s="24" t="s">
        <v>254</v>
      </c>
      <c r="G121" s="17" t="e">
        <f>VLOOKUP(#REF!,#REF!,13,0)</f>
        <v>#REF!</v>
      </c>
      <c r="H121" s="18" t="e">
        <f>VLOOKUP(#REF!,#REF!,15,0)</f>
        <v>#REF!</v>
      </c>
      <c r="I121" s="18" t="e">
        <f t="shared" si="1"/>
        <v>#REF!</v>
      </c>
      <c r="J121" s="19" t="e">
        <f>VLOOKUP(D121,#REF!,2,0)</f>
        <v>#REF!</v>
      </c>
      <c r="K121" s="19" t="e">
        <f>IF(#REF!=VLOOKUP(G121,#REF!,7,0),0,1)</f>
        <v>#REF!</v>
      </c>
      <c r="L121" t="e">
        <f>VLOOKUP(G121,#REF!,1,0)</f>
        <v>#REF!</v>
      </c>
      <c r="M121" t="e">
        <f>IF(#REF!=VLOOKUP(G121,#REF!,6,0),0,1)</f>
        <v>#REF!</v>
      </c>
      <c r="N121" t="e">
        <f>LEFT(#REF!,1)&amp;IF(LEN(#REF!)=2,"*","*"&amp;RIGHT(#REF!,1))</f>
        <v>#REF!</v>
      </c>
    </row>
    <row r="122" ht="30" customHeight="1" spans="1:14">
      <c r="A122" s="12">
        <v>119</v>
      </c>
      <c r="B122" s="21" t="s">
        <v>275</v>
      </c>
      <c r="C122" s="32" t="s">
        <v>276</v>
      </c>
      <c r="D122" s="14">
        <v>202610044</v>
      </c>
      <c r="E122" s="15" t="s">
        <v>164</v>
      </c>
      <c r="F122" s="24" t="s">
        <v>254</v>
      </c>
      <c r="G122" s="17" t="e">
        <f>VLOOKUP(#REF!,#REF!,13,0)</f>
        <v>#REF!</v>
      </c>
      <c r="H122" s="18" t="e">
        <f>VLOOKUP(#REF!,#REF!,15,0)</f>
        <v>#REF!</v>
      </c>
      <c r="I122" s="18" t="e">
        <f t="shared" si="1"/>
        <v>#REF!</v>
      </c>
      <c r="J122" s="19" t="e">
        <f>VLOOKUP(D122,#REF!,2,0)</f>
        <v>#REF!</v>
      </c>
      <c r="K122" s="19" t="e">
        <f>IF(#REF!=VLOOKUP(G122,#REF!,7,0),0,1)</f>
        <v>#REF!</v>
      </c>
      <c r="L122" t="e">
        <f>VLOOKUP(G122,#REF!,1,0)</f>
        <v>#REF!</v>
      </c>
      <c r="M122" t="e">
        <f>IF(#REF!=VLOOKUP(G122,#REF!,6,0),0,1)</f>
        <v>#REF!</v>
      </c>
      <c r="N122" t="e">
        <f>LEFT(#REF!,1)&amp;IF(LEN(#REF!)=2,"*","*"&amp;RIGHT(#REF!,1))</f>
        <v>#REF!</v>
      </c>
    </row>
    <row r="123" ht="30" customHeight="1" spans="1:14">
      <c r="A123" s="12">
        <v>120</v>
      </c>
      <c r="B123" s="21" t="s">
        <v>277</v>
      </c>
      <c r="C123" s="32" t="s">
        <v>278</v>
      </c>
      <c r="D123" s="14">
        <v>202610044</v>
      </c>
      <c r="E123" s="15" t="s">
        <v>164</v>
      </c>
      <c r="F123" s="24" t="s">
        <v>254</v>
      </c>
      <c r="G123" s="17" t="e">
        <f>VLOOKUP(#REF!,#REF!,13,0)</f>
        <v>#REF!</v>
      </c>
      <c r="H123" s="18" t="e">
        <f>VLOOKUP(#REF!,#REF!,15,0)</f>
        <v>#REF!</v>
      </c>
      <c r="I123" s="18" t="e">
        <f t="shared" si="1"/>
        <v>#REF!</v>
      </c>
      <c r="J123" s="19" t="e">
        <f>VLOOKUP(D123,#REF!,2,0)</f>
        <v>#REF!</v>
      </c>
      <c r="K123" s="19" t="e">
        <f>IF(#REF!=VLOOKUP(G123,#REF!,7,0),0,1)</f>
        <v>#REF!</v>
      </c>
      <c r="L123" t="e">
        <f>VLOOKUP(G123,#REF!,1,0)</f>
        <v>#REF!</v>
      </c>
      <c r="M123" t="e">
        <f>IF(#REF!=VLOOKUP(G123,#REF!,6,0),0,1)</f>
        <v>#REF!</v>
      </c>
      <c r="N123" t="e">
        <f>LEFT(#REF!,1)&amp;IF(LEN(#REF!)=2,"*","*"&amp;RIGHT(#REF!,1))</f>
        <v>#REF!</v>
      </c>
    </row>
    <row r="124" ht="30" customHeight="1" spans="1:14">
      <c r="A124" s="12">
        <v>121</v>
      </c>
      <c r="B124" s="21" t="s">
        <v>279</v>
      </c>
      <c r="C124" s="32" t="s">
        <v>280</v>
      </c>
      <c r="D124" s="14">
        <v>202610044</v>
      </c>
      <c r="E124" s="15" t="s">
        <v>164</v>
      </c>
      <c r="F124" s="24" t="s">
        <v>254</v>
      </c>
      <c r="G124" s="17" t="e">
        <f>VLOOKUP(#REF!,#REF!,13,0)</f>
        <v>#REF!</v>
      </c>
      <c r="H124" s="18" t="e">
        <f>VLOOKUP(#REF!,#REF!,15,0)</f>
        <v>#REF!</v>
      </c>
      <c r="I124" s="18" t="e">
        <f t="shared" si="1"/>
        <v>#REF!</v>
      </c>
      <c r="J124" s="19" t="e">
        <f>VLOOKUP(D124,#REF!,2,0)</f>
        <v>#REF!</v>
      </c>
      <c r="K124" s="19" t="e">
        <f>IF(#REF!=VLOOKUP(G124,#REF!,7,0),0,1)</f>
        <v>#REF!</v>
      </c>
      <c r="L124" t="e">
        <f>VLOOKUP(G124,#REF!,1,0)</f>
        <v>#REF!</v>
      </c>
      <c r="M124" t="e">
        <f>IF(#REF!=VLOOKUP(G124,#REF!,6,0),0,1)</f>
        <v>#REF!</v>
      </c>
      <c r="N124" t="e">
        <f>LEFT(#REF!,1)&amp;IF(LEN(#REF!)=2,"*","*"&amp;RIGHT(#REF!,1))</f>
        <v>#REF!</v>
      </c>
    </row>
    <row r="125" ht="30" customHeight="1" spans="1:14">
      <c r="A125" s="12">
        <v>122</v>
      </c>
      <c r="B125" s="21" t="s">
        <v>281</v>
      </c>
      <c r="C125" s="32" t="s">
        <v>282</v>
      </c>
      <c r="D125" s="14">
        <v>202610044</v>
      </c>
      <c r="E125" s="15" t="s">
        <v>164</v>
      </c>
      <c r="F125" s="24" t="s">
        <v>254</v>
      </c>
      <c r="G125" s="17" t="e">
        <f>VLOOKUP(#REF!,#REF!,13,0)</f>
        <v>#REF!</v>
      </c>
      <c r="H125" s="18" t="e">
        <f>VLOOKUP(#REF!,#REF!,15,0)</f>
        <v>#REF!</v>
      </c>
      <c r="I125" s="18" t="e">
        <f t="shared" si="1"/>
        <v>#REF!</v>
      </c>
      <c r="J125" s="19" t="e">
        <f>VLOOKUP(D125,#REF!,2,0)</f>
        <v>#REF!</v>
      </c>
      <c r="K125" s="19" t="e">
        <f>IF(#REF!=VLOOKUP(G125,#REF!,7,0),0,1)</f>
        <v>#REF!</v>
      </c>
      <c r="L125" t="e">
        <f>VLOOKUP(G125,#REF!,1,0)</f>
        <v>#REF!</v>
      </c>
      <c r="M125" t="e">
        <f>IF(#REF!=VLOOKUP(G125,#REF!,6,0),0,1)</f>
        <v>#REF!</v>
      </c>
      <c r="N125" t="e">
        <f>LEFT(#REF!,1)&amp;IF(LEN(#REF!)=2,"*","*"&amp;RIGHT(#REF!,1))</f>
        <v>#REF!</v>
      </c>
    </row>
    <row r="126" ht="30" customHeight="1" spans="1:14">
      <c r="A126" s="12">
        <v>123</v>
      </c>
      <c r="B126" s="21" t="s">
        <v>283</v>
      </c>
      <c r="C126" s="32" t="s">
        <v>284</v>
      </c>
      <c r="D126" s="14">
        <v>202610045</v>
      </c>
      <c r="E126" s="15" t="s">
        <v>164</v>
      </c>
      <c r="F126" s="25" t="s">
        <v>161</v>
      </c>
      <c r="G126" s="17" t="e">
        <f>VLOOKUP(#REF!,#REF!,13,0)</f>
        <v>#REF!</v>
      </c>
      <c r="H126" s="18" t="e">
        <f>VLOOKUP(#REF!,#REF!,15,0)</f>
        <v>#REF!</v>
      </c>
      <c r="I126" s="18" t="e">
        <f t="shared" si="1"/>
        <v>#REF!</v>
      </c>
      <c r="J126" s="19" t="e">
        <f>VLOOKUP(D126,#REF!,2,0)</f>
        <v>#REF!</v>
      </c>
      <c r="K126" s="19" t="e">
        <f>IF(#REF!=VLOOKUP(G126,#REF!,7,0),0,1)</f>
        <v>#REF!</v>
      </c>
      <c r="L126" t="e">
        <f>VLOOKUP(G126,#REF!,1,0)</f>
        <v>#REF!</v>
      </c>
      <c r="M126" t="e">
        <f>IF(#REF!=VLOOKUP(G126,#REF!,6,0),0,1)</f>
        <v>#REF!</v>
      </c>
      <c r="N126" t="e">
        <f>LEFT(#REF!,1)&amp;IF(LEN(#REF!)=2,"*","*"&amp;RIGHT(#REF!,1))</f>
        <v>#REF!</v>
      </c>
    </row>
    <row r="127" ht="30" customHeight="1" spans="1:14">
      <c r="A127" s="12">
        <v>124</v>
      </c>
      <c r="B127" s="13" t="s">
        <v>285</v>
      </c>
      <c r="C127" s="31" t="s">
        <v>286</v>
      </c>
      <c r="D127" s="14">
        <v>202610046</v>
      </c>
      <c r="E127" s="26" t="s">
        <v>287</v>
      </c>
      <c r="F127" s="23" t="s">
        <v>288</v>
      </c>
      <c r="G127" s="17" t="e">
        <f>VLOOKUP(#REF!,#REF!,13,0)</f>
        <v>#REF!</v>
      </c>
      <c r="H127" s="18" t="e">
        <f>VLOOKUP(#REF!,#REF!,15,0)</f>
        <v>#REF!</v>
      </c>
      <c r="I127" s="18" t="e">
        <f t="shared" si="1"/>
        <v>#REF!</v>
      </c>
      <c r="J127" s="19" t="e">
        <f>VLOOKUP(D127,#REF!,2,0)</f>
        <v>#REF!</v>
      </c>
      <c r="K127" s="19" t="e">
        <f>IF(#REF!=VLOOKUP(G127,#REF!,7,0),0,1)</f>
        <v>#REF!</v>
      </c>
      <c r="L127" t="e">
        <f>VLOOKUP(G127,#REF!,1,0)</f>
        <v>#REF!</v>
      </c>
      <c r="M127" t="e">
        <f>IF(#REF!=VLOOKUP(G127,#REF!,6,0),0,1)</f>
        <v>#REF!</v>
      </c>
      <c r="N127" t="e">
        <f>LEFT(#REF!,1)&amp;IF(LEN(#REF!)=2,"*","*"&amp;RIGHT(#REF!,1))</f>
        <v>#REF!</v>
      </c>
    </row>
    <row r="128" ht="30" customHeight="1" spans="1:14">
      <c r="A128" s="12">
        <v>125</v>
      </c>
      <c r="B128" s="13" t="s">
        <v>289</v>
      </c>
      <c r="C128" s="31" t="s">
        <v>290</v>
      </c>
      <c r="D128" s="14">
        <v>202610046</v>
      </c>
      <c r="E128" s="26" t="s">
        <v>287</v>
      </c>
      <c r="F128" s="23" t="s">
        <v>288</v>
      </c>
      <c r="G128" s="17" t="e">
        <f>VLOOKUP(#REF!,#REF!,13,0)</f>
        <v>#REF!</v>
      </c>
      <c r="H128" s="18" t="e">
        <f>VLOOKUP(#REF!,#REF!,15,0)</f>
        <v>#REF!</v>
      </c>
      <c r="I128" s="18" t="e">
        <f t="shared" si="1"/>
        <v>#REF!</v>
      </c>
      <c r="J128" s="19" t="e">
        <f>VLOOKUP(D128,#REF!,2,0)</f>
        <v>#REF!</v>
      </c>
      <c r="K128" s="19" t="e">
        <f>IF(#REF!=VLOOKUP(G128,#REF!,7,0),0,1)</f>
        <v>#REF!</v>
      </c>
      <c r="L128" t="e">
        <f>VLOOKUP(G128,#REF!,1,0)</f>
        <v>#REF!</v>
      </c>
      <c r="M128" t="e">
        <f>IF(#REF!=VLOOKUP(G128,#REF!,6,0),0,1)</f>
        <v>#REF!</v>
      </c>
      <c r="N128" t="e">
        <f>LEFT(#REF!,1)&amp;IF(LEN(#REF!)=2,"*","*"&amp;RIGHT(#REF!,1))</f>
        <v>#REF!</v>
      </c>
    </row>
    <row r="129" ht="30" customHeight="1" spans="1:14">
      <c r="A129" s="12">
        <v>126</v>
      </c>
      <c r="B129" s="13" t="s">
        <v>291</v>
      </c>
      <c r="C129" s="31" t="s">
        <v>292</v>
      </c>
      <c r="D129" s="14">
        <v>202610046</v>
      </c>
      <c r="E129" s="26" t="s">
        <v>287</v>
      </c>
      <c r="F129" s="23" t="s">
        <v>288</v>
      </c>
      <c r="G129" s="17" t="e">
        <f>VLOOKUP(#REF!,#REF!,13,0)</f>
        <v>#REF!</v>
      </c>
      <c r="H129" s="18" t="e">
        <f>VLOOKUP(#REF!,#REF!,15,0)</f>
        <v>#REF!</v>
      </c>
      <c r="I129" s="18" t="e">
        <f t="shared" si="1"/>
        <v>#REF!</v>
      </c>
      <c r="J129" s="19" t="e">
        <f>VLOOKUP(D129,#REF!,2,0)</f>
        <v>#REF!</v>
      </c>
      <c r="K129" s="19" t="e">
        <f>IF(#REF!=VLOOKUP(G129,#REF!,7,0),0,1)</f>
        <v>#REF!</v>
      </c>
      <c r="L129" t="e">
        <f>VLOOKUP(G129,#REF!,1,0)</f>
        <v>#REF!</v>
      </c>
      <c r="M129" t="e">
        <f>IF(#REF!=VLOOKUP(G129,#REF!,6,0),0,1)</f>
        <v>#REF!</v>
      </c>
      <c r="N129" t="e">
        <f>LEFT(#REF!,1)&amp;IF(LEN(#REF!)=2,"*","*"&amp;RIGHT(#REF!,1))</f>
        <v>#REF!</v>
      </c>
    </row>
    <row r="130" ht="30" customHeight="1" spans="1:14">
      <c r="A130" s="12">
        <v>127</v>
      </c>
      <c r="B130" s="13" t="s">
        <v>293</v>
      </c>
      <c r="C130" s="31" t="s">
        <v>294</v>
      </c>
      <c r="D130" s="14">
        <v>202610046</v>
      </c>
      <c r="E130" s="26" t="s">
        <v>287</v>
      </c>
      <c r="F130" s="23" t="s">
        <v>288</v>
      </c>
      <c r="G130" s="17" t="e">
        <f>VLOOKUP(#REF!,#REF!,13,0)</f>
        <v>#REF!</v>
      </c>
      <c r="H130" s="18" t="e">
        <f>VLOOKUP(#REF!,#REF!,15,0)</f>
        <v>#REF!</v>
      </c>
      <c r="I130" s="18" t="e">
        <f t="shared" si="1"/>
        <v>#REF!</v>
      </c>
      <c r="J130" s="19" t="e">
        <f>VLOOKUP(D130,#REF!,2,0)</f>
        <v>#REF!</v>
      </c>
      <c r="K130" s="19" t="e">
        <f>IF(#REF!=VLOOKUP(G130,#REF!,7,0),0,1)</f>
        <v>#REF!</v>
      </c>
      <c r="L130" t="e">
        <f>VLOOKUP(G130,#REF!,1,0)</f>
        <v>#REF!</v>
      </c>
      <c r="M130" t="e">
        <f>IF(#REF!=VLOOKUP(G130,#REF!,6,0),0,1)</f>
        <v>#REF!</v>
      </c>
      <c r="N130" t="e">
        <f>LEFT(#REF!,1)&amp;IF(LEN(#REF!)=2,"*","*"&amp;RIGHT(#REF!,1))</f>
        <v>#REF!</v>
      </c>
    </row>
    <row r="131" ht="30" customHeight="1" spans="1:14">
      <c r="A131" s="12">
        <v>128</v>
      </c>
      <c r="B131" s="13" t="s">
        <v>295</v>
      </c>
      <c r="C131" s="31" t="s">
        <v>296</v>
      </c>
      <c r="D131" s="14">
        <v>202610046</v>
      </c>
      <c r="E131" s="26" t="s">
        <v>287</v>
      </c>
      <c r="F131" s="23" t="s">
        <v>288</v>
      </c>
      <c r="G131" s="17" t="e">
        <f>VLOOKUP(#REF!,#REF!,13,0)</f>
        <v>#REF!</v>
      </c>
      <c r="H131" s="18" t="e">
        <f>VLOOKUP(#REF!,#REF!,15,0)</f>
        <v>#REF!</v>
      </c>
      <c r="I131" s="18" t="e">
        <f t="shared" si="1"/>
        <v>#REF!</v>
      </c>
      <c r="J131" s="19" t="e">
        <f>VLOOKUP(D131,#REF!,2,0)</f>
        <v>#REF!</v>
      </c>
      <c r="K131" s="19" t="e">
        <f>IF(#REF!=VLOOKUP(G131,#REF!,7,0),0,1)</f>
        <v>#REF!</v>
      </c>
      <c r="L131" t="e">
        <f>VLOOKUP(G131,#REF!,1,0)</f>
        <v>#REF!</v>
      </c>
      <c r="M131" t="e">
        <f>IF(#REF!=VLOOKUP(G131,#REF!,6,0),0,1)</f>
        <v>#REF!</v>
      </c>
      <c r="N131" t="e">
        <f>LEFT(#REF!,1)&amp;IF(LEN(#REF!)=2,"*","*"&amp;RIGHT(#REF!,1))</f>
        <v>#REF!</v>
      </c>
    </row>
    <row r="132" ht="30" customHeight="1" spans="1:14">
      <c r="A132" s="12">
        <v>129</v>
      </c>
      <c r="B132" s="13" t="s">
        <v>297</v>
      </c>
      <c r="C132" s="31" t="s">
        <v>298</v>
      </c>
      <c r="D132" s="14">
        <v>202610046</v>
      </c>
      <c r="E132" s="26" t="s">
        <v>287</v>
      </c>
      <c r="F132" s="23" t="s">
        <v>288</v>
      </c>
      <c r="G132" s="17" t="e">
        <f>VLOOKUP(#REF!,#REF!,13,0)</f>
        <v>#REF!</v>
      </c>
      <c r="H132" s="18" t="e">
        <f>VLOOKUP(#REF!,#REF!,15,0)</f>
        <v>#REF!</v>
      </c>
      <c r="I132" s="18" t="e">
        <f t="shared" si="1"/>
        <v>#REF!</v>
      </c>
      <c r="J132" s="19" t="e">
        <f>VLOOKUP(D132,#REF!,2,0)</f>
        <v>#REF!</v>
      </c>
      <c r="K132" s="19" t="e">
        <f>IF(#REF!=VLOOKUP(G132,#REF!,7,0),0,1)</f>
        <v>#REF!</v>
      </c>
      <c r="L132" t="e">
        <f>VLOOKUP(G132,#REF!,1,0)</f>
        <v>#REF!</v>
      </c>
      <c r="M132" t="e">
        <f>IF(#REF!=VLOOKUP(G132,#REF!,6,0),0,1)</f>
        <v>#REF!</v>
      </c>
      <c r="N132" t="e">
        <f>LEFT(#REF!,1)&amp;IF(LEN(#REF!)=2,"*","*"&amp;RIGHT(#REF!,1))</f>
        <v>#REF!</v>
      </c>
    </row>
    <row r="133" ht="30" customHeight="1" spans="1:14">
      <c r="A133" s="12">
        <v>130</v>
      </c>
      <c r="B133" s="13" t="s">
        <v>299</v>
      </c>
      <c r="C133" s="31" t="s">
        <v>300</v>
      </c>
      <c r="D133" s="14">
        <v>202610047</v>
      </c>
      <c r="E133" s="26" t="s">
        <v>287</v>
      </c>
      <c r="F133" s="23" t="s">
        <v>301</v>
      </c>
      <c r="G133" s="17" t="e">
        <f>VLOOKUP(#REF!,#REF!,13,0)</f>
        <v>#REF!</v>
      </c>
      <c r="H133" s="18" t="e">
        <f>VLOOKUP(#REF!,#REF!,15,0)</f>
        <v>#REF!</v>
      </c>
      <c r="I133" s="18" t="e">
        <f>IF(G133=H133,0,1)</f>
        <v>#REF!</v>
      </c>
      <c r="J133" s="19" t="e">
        <f>VLOOKUP(D133,#REF!,2,0)</f>
        <v>#REF!</v>
      </c>
      <c r="K133" s="19" t="e">
        <f>IF(#REF!=VLOOKUP(G133,#REF!,7,0),0,1)</f>
        <v>#REF!</v>
      </c>
      <c r="L133" t="e">
        <f>VLOOKUP(G133,#REF!,1,0)</f>
        <v>#REF!</v>
      </c>
      <c r="M133" t="e">
        <f>IF(#REF!=VLOOKUP(G133,#REF!,6,0),0,1)</f>
        <v>#REF!</v>
      </c>
      <c r="N133" t="e">
        <f>LEFT(#REF!,1)&amp;IF(LEN(#REF!)=2,"*","*"&amp;RIGHT(#REF!,1))</f>
        <v>#REF!</v>
      </c>
    </row>
    <row r="134" ht="30" customHeight="1" spans="1:14">
      <c r="A134" s="12">
        <v>131</v>
      </c>
      <c r="B134" s="13" t="s">
        <v>302</v>
      </c>
      <c r="C134" s="31" t="s">
        <v>303</v>
      </c>
      <c r="D134" s="14">
        <v>202610047</v>
      </c>
      <c r="E134" s="26" t="s">
        <v>287</v>
      </c>
      <c r="F134" s="23" t="s">
        <v>301</v>
      </c>
      <c r="G134" s="17" t="e">
        <f>VLOOKUP(#REF!,#REF!,13,0)</f>
        <v>#REF!</v>
      </c>
      <c r="H134" s="18" t="e">
        <f>VLOOKUP(#REF!,#REF!,15,0)</f>
        <v>#REF!</v>
      </c>
      <c r="I134" s="18" t="e">
        <f>IF(G134=H134,0,1)</f>
        <v>#REF!</v>
      </c>
      <c r="J134" s="19" t="e">
        <f>VLOOKUP(D134,#REF!,2,0)</f>
        <v>#REF!</v>
      </c>
      <c r="K134" s="19" t="e">
        <f>IF(#REF!=VLOOKUP(G134,#REF!,7,0),0,1)</f>
        <v>#REF!</v>
      </c>
      <c r="L134" t="e">
        <f>VLOOKUP(G134,#REF!,1,0)</f>
        <v>#REF!</v>
      </c>
      <c r="M134" t="e">
        <f>IF(#REF!=VLOOKUP(G134,#REF!,6,0),0,1)</f>
        <v>#REF!</v>
      </c>
      <c r="N134" t="e">
        <f>LEFT(#REF!,1)&amp;IF(LEN(#REF!)=2,"*","*"&amp;RIGHT(#REF!,1))</f>
        <v>#REF!</v>
      </c>
    </row>
    <row r="135" ht="30" customHeight="1" spans="1:14">
      <c r="A135" s="12">
        <v>132</v>
      </c>
      <c r="B135" s="13" t="s">
        <v>304</v>
      </c>
      <c r="C135" s="31" t="s">
        <v>305</v>
      </c>
      <c r="D135" s="14">
        <v>202610047</v>
      </c>
      <c r="E135" s="26" t="s">
        <v>287</v>
      </c>
      <c r="F135" s="23" t="s">
        <v>301</v>
      </c>
      <c r="G135" s="17" t="e">
        <f>VLOOKUP(#REF!,#REF!,13,0)</f>
        <v>#REF!</v>
      </c>
      <c r="H135" s="18" t="e">
        <f>VLOOKUP(#REF!,#REF!,15,0)</f>
        <v>#REF!</v>
      </c>
      <c r="I135" s="18" t="e">
        <f>IF(G135=H135,0,1)</f>
        <v>#REF!</v>
      </c>
      <c r="J135" s="19" t="e">
        <f>VLOOKUP(D135,#REF!,2,0)</f>
        <v>#REF!</v>
      </c>
      <c r="K135" s="19" t="e">
        <f>IF(#REF!=VLOOKUP(G135,#REF!,7,0),0,1)</f>
        <v>#REF!</v>
      </c>
      <c r="L135" t="e">
        <f>VLOOKUP(G135,#REF!,1,0)</f>
        <v>#REF!</v>
      </c>
      <c r="M135" t="e">
        <f>IF(#REF!=VLOOKUP(G135,#REF!,6,0),0,1)</f>
        <v>#REF!</v>
      </c>
      <c r="N135" t="e">
        <f>LEFT(#REF!,1)&amp;IF(LEN(#REF!)=2,"*","*"&amp;RIGHT(#REF!,1))</f>
        <v>#REF!</v>
      </c>
    </row>
    <row r="136" ht="30" customHeight="1" spans="1:14">
      <c r="A136" s="12">
        <v>133</v>
      </c>
      <c r="B136" s="27" t="s">
        <v>306</v>
      </c>
      <c r="C136" s="33" t="s">
        <v>307</v>
      </c>
      <c r="D136" s="27">
        <v>202610048</v>
      </c>
      <c r="E136" s="26" t="s">
        <v>308</v>
      </c>
      <c r="F136" s="22" t="s">
        <v>309</v>
      </c>
      <c r="G136" s="17" t="e">
        <f>VLOOKUP(#REF!,#REF!,13,0)</f>
        <v>#REF!</v>
      </c>
      <c r="H136" s="18" t="e">
        <f>VLOOKUP(#REF!,#REF!,15,0)</f>
        <v>#REF!</v>
      </c>
      <c r="I136" s="18" t="e">
        <f>IF(G136=H136,0,1)</f>
        <v>#REF!</v>
      </c>
      <c r="J136" s="19" t="e">
        <f>VLOOKUP(D136,#REF!,2,0)</f>
        <v>#REF!</v>
      </c>
      <c r="K136" s="19" t="e">
        <f>IF(#REF!=VLOOKUP(G136,#REF!,7,0),0,1)</f>
        <v>#REF!</v>
      </c>
      <c r="L136" t="e">
        <f>VLOOKUP(G136,#REF!,1,0)</f>
        <v>#REF!</v>
      </c>
      <c r="M136" t="e">
        <f>IF(#REF!=VLOOKUP(G136,#REF!,6,0),0,1)</f>
        <v>#REF!</v>
      </c>
      <c r="N136" t="e">
        <f>LEFT(#REF!,1)&amp;IF(LEN(#REF!)=2,"*","*"&amp;RIGHT(#REF!,1))</f>
        <v>#REF!</v>
      </c>
    </row>
    <row r="137" ht="30" customHeight="1" spans="1:14">
      <c r="A137" s="12">
        <v>134</v>
      </c>
      <c r="B137" s="27" t="s">
        <v>310</v>
      </c>
      <c r="C137" s="33" t="s">
        <v>311</v>
      </c>
      <c r="D137" s="27">
        <v>202610048</v>
      </c>
      <c r="E137" s="26" t="s">
        <v>308</v>
      </c>
      <c r="F137" s="22" t="s">
        <v>309</v>
      </c>
      <c r="G137" s="17" t="e">
        <f>VLOOKUP(#REF!,#REF!,13,0)</f>
        <v>#REF!</v>
      </c>
      <c r="H137" s="18" t="e">
        <f>VLOOKUP(#REF!,#REF!,15,0)</f>
        <v>#REF!</v>
      </c>
      <c r="I137" s="18" t="e">
        <f>IF(G137=H137,0,1)</f>
        <v>#REF!</v>
      </c>
      <c r="J137" s="19" t="e">
        <f>VLOOKUP(D137,#REF!,2,0)</f>
        <v>#REF!</v>
      </c>
      <c r="K137" s="19" t="e">
        <f>IF(#REF!=VLOOKUP(G137,#REF!,7,0),0,1)</f>
        <v>#REF!</v>
      </c>
      <c r="L137" t="e">
        <f>VLOOKUP(G137,#REF!,1,0)</f>
        <v>#REF!</v>
      </c>
      <c r="M137" t="e">
        <f>IF(#REF!=VLOOKUP(G137,#REF!,6,0),0,1)</f>
        <v>#REF!</v>
      </c>
      <c r="N137" t="e">
        <f>LEFT(#REF!,1)&amp;IF(LEN(#REF!)=2,"*","*"&amp;RIGHT(#REF!,1))</f>
        <v>#REF!</v>
      </c>
    </row>
    <row r="138" ht="30" customHeight="1" spans="1:14">
      <c r="A138" s="12">
        <v>135</v>
      </c>
      <c r="B138" s="27" t="s">
        <v>312</v>
      </c>
      <c r="C138" s="33" t="s">
        <v>313</v>
      </c>
      <c r="D138" s="27">
        <v>202610048</v>
      </c>
      <c r="E138" s="26" t="s">
        <v>308</v>
      </c>
      <c r="F138" s="22" t="s">
        <v>309</v>
      </c>
    </row>
    <row r="139" ht="30" customHeight="1" spans="1:14">
      <c r="A139" s="12">
        <v>136</v>
      </c>
      <c r="B139" s="27" t="s">
        <v>314</v>
      </c>
      <c r="C139" s="33" t="s">
        <v>315</v>
      </c>
      <c r="D139" s="27">
        <v>202610052</v>
      </c>
      <c r="E139" s="26" t="s">
        <v>308</v>
      </c>
      <c r="F139" s="16" t="s">
        <v>316</v>
      </c>
    </row>
    <row r="140" ht="30" customHeight="1" spans="1:14">
      <c r="A140" s="12">
        <v>137</v>
      </c>
      <c r="B140" s="27" t="s">
        <v>317</v>
      </c>
      <c r="C140" s="33" t="s">
        <v>318</v>
      </c>
      <c r="D140" s="27">
        <v>202610052</v>
      </c>
      <c r="E140" s="26" t="s">
        <v>308</v>
      </c>
      <c r="F140" s="16" t="s">
        <v>316</v>
      </c>
    </row>
    <row r="141" ht="30" customHeight="1" spans="1:14">
      <c r="A141" s="12">
        <v>138</v>
      </c>
      <c r="B141" s="27" t="s">
        <v>319</v>
      </c>
      <c r="C141" s="33" t="s">
        <v>320</v>
      </c>
      <c r="D141" s="27">
        <v>202610052</v>
      </c>
      <c r="E141" s="26" t="s">
        <v>308</v>
      </c>
      <c r="F141" s="16" t="s">
        <v>316</v>
      </c>
    </row>
    <row r="142" ht="30" customHeight="1" spans="1:14">
      <c r="A142" s="12">
        <v>139</v>
      </c>
      <c r="B142" s="27" t="s">
        <v>321</v>
      </c>
      <c r="C142" s="33" t="s">
        <v>322</v>
      </c>
      <c r="D142" s="27">
        <v>202610052</v>
      </c>
      <c r="E142" s="26" t="s">
        <v>308</v>
      </c>
      <c r="F142" s="16" t="s">
        <v>316</v>
      </c>
    </row>
    <row r="143" ht="30" customHeight="1" spans="1:14">
      <c r="A143" s="12">
        <v>140</v>
      </c>
      <c r="B143" s="27" t="s">
        <v>323</v>
      </c>
      <c r="C143" s="33" t="s">
        <v>324</v>
      </c>
      <c r="D143" s="27">
        <v>202610052</v>
      </c>
      <c r="E143" s="26" t="s">
        <v>308</v>
      </c>
      <c r="F143" s="16" t="s">
        <v>316</v>
      </c>
    </row>
    <row r="144" ht="30" customHeight="1" spans="1:14">
      <c r="A144" s="12">
        <v>141</v>
      </c>
      <c r="B144" s="27" t="s">
        <v>325</v>
      </c>
      <c r="C144" s="33" t="s">
        <v>326</v>
      </c>
      <c r="D144" s="27">
        <v>202610052</v>
      </c>
      <c r="E144" s="26" t="s">
        <v>308</v>
      </c>
      <c r="F144" s="16" t="s">
        <v>316</v>
      </c>
    </row>
    <row r="145" ht="30" customHeight="1" spans="1:6">
      <c r="A145" s="12">
        <v>142</v>
      </c>
      <c r="B145" s="27" t="s">
        <v>327</v>
      </c>
      <c r="C145" s="33" t="s">
        <v>328</v>
      </c>
      <c r="D145" s="27">
        <v>202610052</v>
      </c>
      <c r="E145" s="26" t="s">
        <v>308</v>
      </c>
      <c r="F145" s="16" t="s">
        <v>316</v>
      </c>
    </row>
    <row r="146" ht="30" customHeight="1" spans="1:6">
      <c r="A146" s="12">
        <v>143</v>
      </c>
      <c r="B146" s="27" t="s">
        <v>329</v>
      </c>
      <c r="C146" s="33" t="s">
        <v>330</v>
      </c>
      <c r="D146" s="27">
        <v>202610053</v>
      </c>
      <c r="E146" s="26" t="s">
        <v>308</v>
      </c>
      <c r="F146" s="22" t="s">
        <v>331</v>
      </c>
    </row>
    <row r="147" ht="30" customHeight="1" spans="1:6">
      <c r="A147" s="12">
        <v>144</v>
      </c>
      <c r="B147" s="27" t="s">
        <v>332</v>
      </c>
      <c r="C147" s="33" t="s">
        <v>333</v>
      </c>
      <c r="D147" s="27">
        <v>202610053</v>
      </c>
      <c r="E147" s="26" t="s">
        <v>308</v>
      </c>
      <c r="F147" s="22" t="s">
        <v>331</v>
      </c>
    </row>
    <row r="148" ht="30" customHeight="1" spans="1:6">
      <c r="A148" s="12">
        <v>145</v>
      </c>
      <c r="B148" s="27" t="s">
        <v>334</v>
      </c>
      <c r="C148" s="33" t="s">
        <v>335</v>
      </c>
      <c r="D148" s="27">
        <v>202610053</v>
      </c>
      <c r="E148" s="26" t="s">
        <v>308</v>
      </c>
      <c r="F148" s="22" t="s">
        <v>331</v>
      </c>
    </row>
    <row r="149" ht="30" customHeight="1" spans="1:6">
      <c r="A149" s="12">
        <v>146</v>
      </c>
      <c r="B149" s="27" t="s">
        <v>336</v>
      </c>
      <c r="C149" s="33" t="s">
        <v>337</v>
      </c>
      <c r="D149" s="27">
        <v>202610053</v>
      </c>
      <c r="E149" s="26" t="s">
        <v>308</v>
      </c>
      <c r="F149" s="22" t="s">
        <v>331</v>
      </c>
    </row>
    <row r="150" ht="30" customHeight="1" spans="1:6">
      <c r="A150" s="12">
        <v>147</v>
      </c>
      <c r="B150" s="27" t="s">
        <v>338</v>
      </c>
      <c r="C150" s="33" t="s">
        <v>339</v>
      </c>
      <c r="D150" s="27">
        <v>202610053</v>
      </c>
      <c r="E150" s="26" t="s">
        <v>308</v>
      </c>
      <c r="F150" s="22" t="s">
        <v>331</v>
      </c>
    </row>
    <row r="151" ht="30" customHeight="1" spans="1:6">
      <c r="A151" s="12">
        <v>148</v>
      </c>
      <c r="B151" s="27" t="s">
        <v>340</v>
      </c>
      <c r="C151" s="33" t="s">
        <v>341</v>
      </c>
      <c r="D151" s="27">
        <v>202610053</v>
      </c>
      <c r="E151" s="26" t="s">
        <v>308</v>
      </c>
      <c r="F151" s="22" t="s">
        <v>331</v>
      </c>
    </row>
    <row r="152" ht="30" customHeight="1" spans="1:6">
      <c r="A152" s="12">
        <v>149</v>
      </c>
      <c r="B152" s="27" t="s">
        <v>342</v>
      </c>
      <c r="C152" s="33" t="s">
        <v>343</v>
      </c>
      <c r="D152" s="27">
        <v>202610054</v>
      </c>
      <c r="E152" s="26" t="s">
        <v>308</v>
      </c>
      <c r="F152" s="22" t="s">
        <v>331</v>
      </c>
    </row>
    <row r="153" ht="30" customHeight="1" spans="1:6">
      <c r="A153" s="12">
        <v>150</v>
      </c>
      <c r="B153" s="27" t="s">
        <v>344</v>
      </c>
      <c r="C153" s="33" t="s">
        <v>345</v>
      </c>
      <c r="D153" s="27">
        <v>202610054</v>
      </c>
      <c r="E153" s="26" t="s">
        <v>308</v>
      </c>
      <c r="F153" s="22" t="s">
        <v>331</v>
      </c>
    </row>
    <row r="154" ht="30" customHeight="1" spans="1:6">
      <c r="A154" s="12">
        <v>151</v>
      </c>
      <c r="B154" s="27" t="s">
        <v>346</v>
      </c>
      <c r="C154" s="33" t="s">
        <v>347</v>
      </c>
      <c r="D154" s="27">
        <v>202610054</v>
      </c>
      <c r="E154" s="26" t="s">
        <v>308</v>
      </c>
      <c r="F154" s="22" t="s">
        <v>331</v>
      </c>
    </row>
    <row r="155" ht="30" customHeight="1" spans="1:6">
      <c r="A155" s="12">
        <v>152</v>
      </c>
      <c r="B155" s="27" t="s">
        <v>348</v>
      </c>
      <c r="C155" s="33" t="s">
        <v>349</v>
      </c>
      <c r="D155" s="27">
        <v>202610054</v>
      </c>
      <c r="E155" s="26" t="s">
        <v>308</v>
      </c>
      <c r="F155" s="22" t="s">
        <v>331</v>
      </c>
    </row>
    <row r="156" ht="30" customHeight="1" spans="1:6">
      <c r="A156" s="12">
        <v>153</v>
      </c>
      <c r="B156" s="27" t="s">
        <v>350</v>
      </c>
      <c r="C156" s="33" t="s">
        <v>351</v>
      </c>
      <c r="D156" s="27">
        <v>202610054</v>
      </c>
      <c r="E156" s="26" t="s">
        <v>308</v>
      </c>
      <c r="F156" s="22" t="s">
        <v>331</v>
      </c>
    </row>
    <row r="157" ht="30" customHeight="1" spans="1:6">
      <c r="A157" s="12">
        <v>154</v>
      </c>
      <c r="B157" s="27" t="s">
        <v>352</v>
      </c>
      <c r="C157" s="33" t="s">
        <v>353</v>
      </c>
      <c r="D157" s="27">
        <v>202610054</v>
      </c>
      <c r="E157" s="26" t="s">
        <v>308</v>
      </c>
      <c r="F157" s="22" t="s">
        <v>331</v>
      </c>
    </row>
    <row r="158" ht="30" customHeight="1" spans="1:6">
      <c r="A158" s="12">
        <v>155</v>
      </c>
      <c r="B158" s="27" t="s">
        <v>354</v>
      </c>
      <c r="C158" s="33" t="s">
        <v>355</v>
      </c>
      <c r="D158" s="27">
        <v>202610054</v>
      </c>
      <c r="E158" s="26" t="s">
        <v>308</v>
      </c>
      <c r="F158" s="22" t="s">
        <v>331</v>
      </c>
    </row>
    <row r="159" ht="30" customHeight="1" spans="1:6">
      <c r="A159" s="12">
        <v>156</v>
      </c>
      <c r="B159" s="27" t="s">
        <v>71</v>
      </c>
      <c r="C159" s="33" t="s">
        <v>356</v>
      </c>
      <c r="D159" s="27">
        <v>202610054</v>
      </c>
      <c r="E159" s="26" t="s">
        <v>308</v>
      </c>
      <c r="F159" s="22" t="s">
        <v>331</v>
      </c>
    </row>
    <row r="160" ht="30" customHeight="1" spans="1:6">
      <c r="A160" s="12">
        <v>157</v>
      </c>
      <c r="B160" s="27" t="s">
        <v>357</v>
      </c>
      <c r="C160" s="33" t="s">
        <v>358</v>
      </c>
      <c r="D160" s="27">
        <v>202610054</v>
      </c>
      <c r="E160" s="26" t="s">
        <v>308</v>
      </c>
      <c r="F160" s="22" t="s">
        <v>331</v>
      </c>
    </row>
    <row r="161" ht="30" customHeight="1" spans="1:6">
      <c r="A161" s="12">
        <v>158</v>
      </c>
      <c r="B161" s="13" t="s">
        <v>359</v>
      </c>
      <c r="C161" s="31" t="s">
        <v>360</v>
      </c>
      <c r="D161" s="14">
        <v>202610055</v>
      </c>
      <c r="E161" s="16" t="s">
        <v>361</v>
      </c>
      <c r="F161" s="16" t="s">
        <v>362</v>
      </c>
    </row>
    <row r="162" ht="30" customHeight="1" spans="1:6">
      <c r="A162" s="12">
        <v>159</v>
      </c>
      <c r="B162" s="13" t="s">
        <v>363</v>
      </c>
      <c r="C162" s="31" t="s">
        <v>364</v>
      </c>
      <c r="D162" s="14">
        <v>202610055</v>
      </c>
      <c r="E162" s="16" t="s">
        <v>361</v>
      </c>
      <c r="F162" s="16" t="s">
        <v>362</v>
      </c>
    </row>
    <row r="163" ht="30" customHeight="1" spans="1:6">
      <c r="A163" s="12">
        <v>160</v>
      </c>
      <c r="B163" s="13" t="s">
        <v>365</v>
      </c>
      <c r="C163" s="31" t="s">
        <v>366</v>
      </c>
      <c r="D163" s="14">
        <v>202610056</v>
      </c>
      <c r="E163" s="16" t="s">
        <v>361</v>
      </c>
      <c r="F163" s="16" t="s">
        <v>190</v>
      </c>
    </row>
    <row r="164" ht="30" customHeight="1" spans="1:6">
      <c r="A164" s="12">
        <v>161</v>
      </c>
      <c r="B164" s="13" t="s">
        <v>367</v>
      </c>
      <c r="C164" s="31" t="s">
        <v>368</v>
      </c>
      <c r="D164" s="14">
        <v>202610056</v>
      </c>
      <c r="E164" s="16" t="s">
        <v>361</v>
      </c>
      <c r="F164" s="16" t="s">
        <v>190</v>
      </c>
    </row>
    <row r="165" ht="30" customHeight="1" spans="1:6">
      <c r="A165" s="12">
        <v>162</v>
      </c>
      <c r="B165" s="13" t="s">
        <v>369</v>
      </c>
      <c r="C165" s="31" t="s">
        <v>370</v>
      </c>
      <c r="D165" s="14">
        <v>202610057</v>
      </c>
      <c r="E165" s="16" t="s">
        <v>361</v>
      </c>
      <c r="F165" s="16" t="s">
        <v>371</v>
      </c>
    </row>
    <row r="166" ht="30" customHeight="1" spans="1:6">
      <c r="A166" s="12">
        <v>163</v>
      </c>
      <c r="B166" s="13" t="s">
        <v>372</v>
      </c>
      <c r="C166" s="31" t="s">
        <v>373</v>
      </c>
      <c r="D166" s="14">
        <v>202610057</v>
      </c>
      <c r="E166" s="16" t="s">
        <v>361</v>
      </c>
      <c r="F166" s="16" t="s">
        <v>371</v>
      </c>
    </row>
    <row r="167" ht="30" customHeight="1" spans="1:6">
      <c r="A167" s="12">
        <v>164</v>
      </c>
      <c r="B167" s="13" t="s">
        <v>374</v>
      </c>
      <c r="C167" s="31" t="s">
        <v>375</v>
      </c>
      <c r="D167" s="14">
        <v>202610058</v>
      </c>
      <c r="E167" s="16" t="s">
        <v>361</v>
      </c>
      <c r="F167" s="16" t="s">
        <v>376</v>
      </c>
    </row>
    <row r="168" ht="30" customHeight="1" spans="1:6">
      <c r="A168" s="12">
        <v>165</v>
      </c>
      <c r="B168" s="13" t="s">
        <v>377</v>
      </c>
      <c r="C168" s="31" t="s">
        <v>378</v>
      </c>
      <c r="D168" s="14">
        <v>202610058</v>
      </c>
      <c r="E168" s="16" t="s">
        <v>361</v>
      </c>
      <c r="F168" s="16" t="s">
        <v>376</v>
      </c>
    </row>
    <row r="169" ht="30" customHeight="1" spans="1:6">
      <c r="A169" s="12">
        <v>166</v>
      </c>
      <c r="B169" s="28" t="s">
        <v>379</v>
      </c>
      <c r="C169" s="34" t="s">
        <v>380</v>
      </c>
      <c r="D169" s="29">
        <v>202610059</v>
      </c>
      <c r="E169" s="16" t="s">
        <v>381</v>
      </c>
      <c r="F169" s="16" t="s">
        <v>382</v>
      </c>
    </row>
    <row r="170" ht="30" customHeight="1" spans="1:6">
      <c r="A170" s="12">
        <v>167</v>
      </c>
      <c r="B170" s="13" t="s">
        <v>383</v>
      </c>
      <c r="C170" s="31" t="s">
        <v>384</v>
      </c>
      <c r="D170" s="29">
        <v>202610059</v>
      </c>
      <c r="E170" s="16" t="s">
        <v>381</v>
      </c>
      <c r="F170" s="16" t="s">
        <v>382</v>
      </c>
    </row>
    <row r="171" ht="30" customHeight="1" spans="1:6">
      <c r="A171" s="12">
        <v>168</v>
      </c>
      <c r="B171" s="13" t="s">
        <v>385</v>
      </c>
      <c r="C171" s="31" t="s">
        <v>386</v>
      </c>
      <c r="D171" s="29">
        <v>202610059</v>
      </c>
      <c r="E171" s="16" t="s">
        <v>381</v>
      </c>
      <c r="F171" s="16" t="s">
        <v>382</v>
      </c>
    </row>
    <row r="172" ht="30" customHeight="1" spans="1:6">
      <c r="A172" s="12">
        <v>169</v>
      </c>
      <c r="B172" s="13" t="s">
        <v>387</v>
      </c>
      <c r="C172" s="31" t="s">
        <v>388</v>
      </c>
      <c r="D172" s="29">
        <v>202610060</v>
      </c>
      <c r="E172" s="16" t="s">
        <v>389</v>
      </c>
      <c r="F172" s="16" t="s">
        <v>331</v>
      </c>
    </row>
    <row r="173" ht="30" customHeight="1" spans="1:6">
      <c r="A173" s="12">
        <v>170</v>
      </c>
      <c r="B173" s="13" t="s">
        <v>390</v>
      </c>
      <c r="C173" s="31" t="s">
        <v>391</v>
      </c>
      <c r="D173" s="29">
        <v>202610060</v>
      </c>
      <c r="E173" s="16" t="s">
        <v>389</v>
      </c>
      <c r="F173" s="16" t="s">
        <v>331</v>
      </c>
    </row>
    <row r="174" ht="30" customHeight="1" spans="1:6">
      <c r="A174" s="12">
        <v>171</v>
      </c>
      <c r="B174" s="13" t="s">
        <v>377</v>
      </c>
      <c r="C174" s="31" t="s">
        <v>392</v>
      </c>
      <c r="D174" s="29">
        <v>202610060</v>
      </c>
      <c r="E174" s="16" t="s">
        <v>389</v>
      </c>
      <c r="F174" s="16" t="s">
        <v>331</v>
      </c>
    </row>
    <row r="175" ht="30" customHeight="1" spans="1:6">
      <c r="A175" s="12">
        <v>172</v>
      </c>
      <c r="B175" s="13" t="s">
        <v>16</v>
      </c>
      <c r="C175" s="31" t="s">
        <v>393</v>
      </c>
      <c r="D175" s="29">
        <v>202610063</v>
      </c>
      <c r="E175" s="16" t="s">
        <v>394</v>
      </c>
      <c r="F175" s="16" t="s">
        <v>331</v>
      </c>
    </row>
    <row r="176" ht="30" customHeight="1" spans="1:6">
      <c r="A176" s="12">
        <v>173</v>
      </c>
      <c r="B176" s="13" t="s">
        <v>395</v>
      </c>
      <c r="C176" s="31" t="s">
        <v>396</v>
      </c>
      <c r="D176" s="29">
        <v>202610063</v>
      </c>
      <c r="E176" s="16" t="s">
        <v>394</v>
      </c>
      <c r="F176" s="16" t="s">
        <v>331</v>
      </c>
    </row>
    <row r="177" ht="30" customHeight="1" spans="1:6">
      <c r="A177" s="12">
        <v>174</v>
      </c>
      <c r="B177" s="13" t="s">
        <v>397</v>
      </c>
      <c r="C177" s="31" t="s">
        <v>398</v>
      </c>
      <c r="D177" s="29">
        <v>202610063</v>
      </c>
      <c r="E177" s="16" t="s">
        <v>394</v>
      </c>
      <c r="F177" s="16" t="s">
        <v>331</v>
      </c>
    </row>
    <row r="178" ht="30" customHeight="1" spans="1:6">
      <c r="A178" s="12">
        <v>175</v>
      </c>
      <c r="B178" s="13" t="s">
        <v>399</v>
      </c>
      <c r="C178" s="31" t="s">
        <v>400</v>
      </c>
      <c r="D178" s="29">
        <v>202610064</v>
      </c>
      <c r="E178" s="16" t="s">
        <v>394</v>
      </c>
      <c r="F178" s="24" t="s">
        <v>401</v>
      </c>
    </row>
    <row r="179" ht="30" customHeight="1" spans="1:6">
      <c r="A179" s="12">
        <v>176</v>
      </c>
      <c r="B179" s="13" t="s">
        <v>402</v>
      </c>
      <c r="C179" s="31" t="s">
        <v>403</v>
      </c>
      <c r="D179" s="29">
        <v>202610064</v>
      </c>
      <c r="E179" s="16" t="s">
        <v>394</v>
      </c>
      <c r="F179" s="24" t="s">
        <v>401</v>
      </c>
    </row>
    <row r="180" ht="30" customHeight="1" spans="1:6">
      <c r="A180" s="12">
        <v>177</v>
      </c>
      <c r="B180" s="13" t="s">
        <v>404</v>
      </c>
      <c r="C180" s="31" t="s">
        <v>405</v>
      </c>
      <c r="D180" s="29">
        <v>202610064</v>
      </c>
      <c r="E180" s="16" t="s">
        <v>394</v>
      </c>
      <c r="F180" s="24" t="s">
        <v>401</v>
      </c>
    </row>
    <row r="181" ht="30" customHeight="1" spans="1:6">
      <c r="A181" s="12">
        <v>178</v>
      </c>
      <c r="B181" s="13" t="s">
        <v>406</v>
      </c>
      <c r="C181" s="31" t="s">
        <v>407</v>
      </c>
      <c r="D181" s="14">
        <v>202610065</v>
      </c>
      <c r="E181" s="16" t="s">
        <v>408</v>
      </c>
      <c r="F181" s="16" t="s">
        <v>331</v>
      </c>
    </row>
    <row r="182" ht="30" customHeight="1" spans="1:6">
      <c r="A182" s="12">
        <v>179</v>
      </c>
      <c r="B182" s="13" t="s">
        <v>409</v>
      </c>
      <c r="C182" s="31" t="s">
        <v>410</v>
      </c>
      <c r="D182" s="14">
        <v>202610065</v>
      </c>
      <c r="E182" s="16" t="s">
        <v>408</v>
      </c>
      <c r="F182" s="16" t="s">
        <v>331</v>
      </c>
    </row>
    <row r="183" ht="30" customHeight="1" spans="1:6">
      <c r="A183" s="12">
        <v>180</v>
      </c>
      <c r="B183" s="13" t="s">
        <v>411</v>
      </c>
      <c r="C183" s="31" t="s">
        <v>412</v>
      </c>
      <c r="D183" s="14">
        <v>202610065</v>
      </c>
      <c r="E183" s="16" t="s">
        <v>408</v>
      </c>
      <c r="F183" s="16" t="s">
        <v>331</v>
      </c>
    </row>
    <row r="184" ht="30" customHeight="1" spans="1:6">
      <c r="A184" s="12">
        <v>181</v>
      </c>
      <c r="B184" s="13" t="s">
        <v>413</v>
      </c>
      <c r="C184" s="31" t="s">
        <v>414</v>
      </c>
      <c r="D184" s="14">
        <v>202610066</v>
      </c>
      <c r="E184" s="16" t="s">
        <v>415</v>
      </c>
      <c r="F184" s="16" t="s">
        <v>416</v>
      </c>
    </row>
    <row r="185" ht="30" customHeight="1" spans="1:6">
      <c r="A185" s="12">
        <v>182</v>
      </c>
      <c r="B185" s="13" t="s">
        <v>417</v>
      </c>
      <c r="C185" s="31" t="s">
        <v>418</v>
      </c>
      <c r="D185" s="14">
        <v>202610067</v>
      </c>
      <c r="E185" s="16" t="s">
        <v>415</v>
      </c>
      <c r="F185" s="16" t="s">
        <v>331</v>
      </c>
    </row>
    <row r="186" ht="30" customHeight="1" spans="1:6">
      <c r="A186" s="12">
        <v>183</v>
      </c>
      <c r="B186" s="13" t="s">
        <v>419</v>
      </c>
      <c r="C186" s="31" t="s">
        <v>420</v>
      </c>
      <c r="D186" s="14">
        <v>202610067</v>
      </c>
      <c r="E186" s="16" t="s">
        <v>415</v>
      </c>
      <c r="F186" s="16" t="s">
        <v>331</v>
      </c>
    </row>
    <row r="187" ht="30" customHeight="1" spans="1:6">
      <c r="A187" s="12">
        <v>184</v>
      </c>
      <c r="B187" s="13" t="s">
        <v>421</v>
      </c>
      <c r="C187" s="31" t="s">
        <v>422</v>
      </c>
      <c r="D187" s="14">
        <v>202610067</v>
      </c>
      <c r="E187" s="16" t="s">
        <v>415</v>
      </c>
      <c r="F187" s="16" t="s">
        <v>331</v>
      </c>
    </row>
    <row r="188" ht="30" customHeight="1" spans="1:6">
      <c r="A188" s="12">
        <v>185</v>
      </c>
      <c r="B188" s="13" t="s">
        <v>423</v>
      </c>
      <c r="C188" s="31" t="s">
        <v>424</v>
      </c>
      <c r="D188" s="14">
        <v>202610068</v>
      </c>
      <c r="E188" s="16" t="s">
        <v>415</v>
      </c>
      <c r="F188" s="24" t="s">
        <v>401</v>
      </c>
    </row>
    <row r="189" ht="30" customHeight="1" spans="1:6">
      <c r="A189" s="12">
        <v>186</v>
      </c>
      <c r="B189" s="13" t="s">
        <v>277</v>
      </c>
      <c r="C189" s="31" t="s">
        <v>425</v>
      </c>
      <c r="D189" s="14">
        <v>202610068</v>
      </c>
      <c r="E189" s="16" t="s">
        <v>415</v>
      </c>
      <c r="F189" s="24" t="s">
        <v>401</v>
      </c>
    </row>
    <row r="190" ht="30" customHeight="1" spans="1:6">
      <c r="A190" s="12">
        <v>187</v>
      </c>
      <c r="B190" s="13" t="s">
        <v>426</v>
      </c>
      <c r="C190" s="31" t="s">
        <v>427</v>
      </c>
      <c r="D190" s="14">
        <v>202610068</v>
      </c>
      <c r="E190" s="16" t="s">
        <v>415</v>
      </c>
      <c r="F190" s="24" t="s">
        <v>401</v>
      </c>
    </row>
    <row r="191" ht="30" customHeight="1" spans="1:6">
      <c r="A191" s="12">
        <v>188</v>
      </c>
      <c r="B191" s="13" t="s">
        <v>428</v>
      </c>
      <c r="C191" s="31" t="s">
        <v>429</v>
      </c>
      <c r="D191" s="14">
        <v>202610068</v>
      </c>
      <c r="E191" s="16" t="s">
        <v>415</v>
      </c>
      <c r="F191" s="24" t="s">
        <v>401</v>
      </c>
    </row>
    <row r="192" ht="30" customHeight="1" spans="1:6">
      <c r="A192" s="12">
        <v>189</v>
      </c>
      <c r="B192" s="13" t="s">
        <v>430</v>
      </c>
      <c r="C192" s="31" t="s">
        <v>431</v>
      </c>
      <c r="D192" s="14">
        <v>202610068</v>
      </c>
      <c r="E192" s="16" t="s">
        <v>415</v>
      </c>
      <c r="F192" s="24" t="s">
        <v>401</v>
      </c>
    </row>
    <row r="193" ht="30" customHeight="1" spans="1:6">
      <c r="A193" s="12">
        <v>190</v>
      </c>
      <c r="B193" s="13" t="s">
        <v>432</v>
      </c>
      <c r="C193" s="31" t="s">
        <v>433</v>
      </c>
      <c r="D193" s="14">
        <v>202610068</v>
      </c>
      <c r="E193" s="16" t="s">
        <v>415</v>
      </c>
      <c r="F193" s="24" t="s">
        <v>401</v>
      </c>
    </row>
    <row r="194" ht="30" customHeight="1" spans="1:6">
      <c r="A194" s="12">
        <v>191</v>
      </c>
      <c r="B194" s="13" t="s">
        <v>434</v>
      </c>
      <c r="C194" s="31" t="s">
        <v>435</v>
      </c>
      <c r="D194" s="29">
        <v>202610069</v>
      </c>
      <c r="E194" s="16" t="s">
        <v>436</v>
      </c>
      <c r="F194" s="24" t="s">
        <v>437</v>
      </c>
    </row>
    <row r="195" ht="30" customHeight="1" spans="1:6">
      <c r="A195" s="12">
        <v>192</v>
      </c>
      <c r="B195" s="13" t="s">
        <v>438</v>
      </c>
      <c r="C195" s="31" t="s">
        <v>439</v>
      </c>
      <c r="D195" s="29">
        <v>202610069</v>
      </c>
      <c r="E195" s="16" t="s">
        <v>436</v>
      </c>
      <c r="F195" s="24" t="s">
        <v>437</v>
      </c>
    </row>
    <row r="196" ht="30" customHeight="1" spans="1:6">
      <c r="A196" s="12">
        <v>193</v>
      </c>
      <c r="B196" s="13" t="s">
        <v>440</v>
      </c>
      <c r="C196" s="31" t="s">
        <v>441</v>
      </c>
      <c r="D196" s="29">
        <v>202610069</v>
      </c>
      <c r="E196" s="16" t="s">
        <v>436</v>
      </c>
      <c r="F196" s="24" t="s">
        <v>437</v>
      </c>
    </row>
    <row r="197" ht="30" customHeight="1" spans="1:6">
      <c r="A197" s="12">
        <v>194</v>
      </c>
      <c r="B197" s="13" t="s">
        <v>442</v>
      </c>
      <c r="C197" s="31" t="s">
        <v>443</v>
      </c>
      <c r="D197" s="29">
        <v>202610070</v>
      </c>
      <c r="E197" s="16" t="s">
        <v>436</v>
      </c>
      <c r="F197" s="24" t="s">
        <v>444</v>
      </c>
    </row>
    <row r="198" ht="30" customHeight="1" spans="1:6">
      <c r="A198" s="12">
        <v>195</v>
      </c>
      <c r="B198" s="13" t="s">
        <v>445</v>
      </c>
      <c r="C198" s="31" t="s">
        <v>446</v>
      </c>
      <c r="D198" s="29">
        <v>202610071</v>
      </c>
      <c r="E198" s="16" t="s">
        <v>436</v>
      </c>
      <c r="F198" s="24" t="s">
        <v>447</v>
      </c>
    </row>
    <row r="199" ht="30" customHeight="1" spans="1:6">
      <c r="A199" s="12">
        <v>196</v>
      </c>
      <c r="B199" s="13" t="s">
        <v>448</v>
      </c>
      <c r="C199" s="31" t="s">
        <v>449</v>
      </c>
      <c r="D199" s="29">
        <v>202610071</v>
      </c>
      <c r="E199" s="16" t="s">
        <v>436</v>
      </c>
      <c r="F199" s="24" t="s">
        <v>447</v>
      </c>
    </row>
    <row r="200" ht="30" customHeight="1" spans="1:6">
      <c r="A200" s="12">
        <v>197</v>
      </c>
      <c r="B200" s="13" t="s">
        <v>450</v>
      </c>
      <c r="C200" s="31" t="s">
        <v>451</v>
      </c>
      <c r="D200" s="29">
        <v>202610071</v>
      </c>
      <c r="E200" s="16" t="s">
        <v>436</v>
      </c>
      <c r="F200" s="24" t="s">
        <v>447</v>
      </c>
    </row>
    <row r="201" ht="30" customHeight="1" spans="1:6">
      <c r="A201" s="12">
        <v>198</v>
      </c>
      <c r="B201" s="13" t="s">
        <v>211</v>
      </c>
      <c r="C201" s="31" t="s">
        <v>452</v>
      </c>
      <c r="D201" s="29">
        <v>202610071</v>
      </c>
      <c r="E201" s="16" t="s">
        <v>436</v>
      </c>
      <c r="F201" s="24" t="s">
        <v>447</v>
      </c>
    </row>
    <row r="202" ht="30" customHeight="1" spans="1:6">
      <c r="A202" s="12">
        <v>199</v>
      </c>
      <c r="B202" s="13" t="s">
        <v>453</v>
      </c>
      <c r="C202" s="31" t="s">
        <v>454</v>
      </c>
      <c r="D202" s="29">
        <v>202610071</v>
      </c>
      <c r="E202" s="16" t="s">
        <v>436</v>
      </c>
      <c r="F202" s="24" t="s">
        <v>447</v>
      </c>
    </row>
    <row r="203" ht="30" customHeight="1" spans="1:6">
      <c r="A203" s="12">
        <v>200</v>
      </c>
      <c r="B203" s="13" t="s">
        <v>455</v>
      </c>
      <c r="C203" s="31" t="s">
        <v>456</v>
      </c>
      <c r="D203" s="29">
        <v>202610071</v>
      </c>
      <c r="E203" s="16" t="s">
        <v>436</v>
      </c>
      <c r="F203" s="24" t="s">
        <v>447</v>
      </c>
    </row>
    <row r="204" ht="30" customHeight="1" spans="1:6">
      <c r="A204" s="12">
        <v>201</v>
      </c>
      <c r="B204" s="13" t="s">
        <v>457</v>
      </c>
      <c r="C204" s="31" t="s">
        <v>458</v>
      </c>
      <c r="D204" s="29">
        <v>202610071</v>
      </c>
      <c r="E204" s="16" t="s">
        <v>436</v>
      </c>
      <c r="F204" s="24" t="s">
        <v>447</v>
      </c>
    </row>
    <row r="205" ht="30" customHeight="1" spans="1:6">
      <c r="A205" s="12">
        <v>202</v>
      </c>
      <c r="B205" s="13" t="s">
        <v>459</v>
      </c>
      <c r="C205" s="31" t="s">
        <v>460</v>
      </c>
      <c r="D205" s="29">
        <v>202610071</v>
      </c>
      <c r="E205" s="16" t="s">
        <v>436</v>
      </c>
      <c r="F205" s="24" t="s">
        <v>447</v>
      </c>
    </row>
    <row r="206" ht="30" customHeight="1" spans="1:6">
      <c r="A206" s="12">
        <v>203</v>
      </c>
      <c r="B206" s="13" t="s">
        <v>461</v>
      </c>
      <c r="C206" s="31" t="s">
        <v>462</v>
      </c>
      <c r="D206" s="29">
        <v>202610071</v>
      </c>
      <c r="E206" s="16" t="s">
        <v>436</v>
      </c>
      <c r="F206" s="24" t="s">
        <v>447</v>
      </c>
    </row>
    <row r="207" ht="30" customHeight="1" spans="1:6">
      <c r="A207" s="12">
        <v>204</v>
      </c>
      <c r="B207" s="13" t="s">
        <v>463</v>
      </c>
      <c r="C207" s="31" t="s">
        <v>464</v>
      </c>
      <c r="D207" s="29">
        <v>202610072</v>
      </c>
      <c r="E207" s="30" t="s">
        <v>465</v>
      </c>
      <c r="F207" s="30" t="s">
        <v>466</v>
      </c>
    </row>
    <row r="208" ht="30" customHeight="1" spans="1:6">
      <c r="A208" s="12">
        <v>205</v>
      </c>
      <c r="B208" s="13" t="s">
        <v>467</v>
      </c>
      <c r="C208" s="31" t="s">
        <v>468</v>
      </c>
      <c r="D208" s="29">
        <v>202610072</v>
      </c>
      <c r="E208" s="30" t="s">
        <v>465</v>
      </c>
      <c r="F208" s="30" t="s">
        <v>466</v>
      </c>
    </row>
    <row r="209" ht="30" customHeight="1" spans="1:6">
      <c r="A209" s="12">
        <v>206</v>
      </c>
      <c r="B209" s="13" t="s">
        <v>469</v>
      </c>
      <c r="C209" s="31" t="s">
        <v>470</v>
      </c>
      <c r="D209" s="29">
        <v>202610072</v>
      </c>
      <c r="E209" s="30" t="s">
        <v>465</v>
      </c>
      <c r="F209" s="30" t="s">
        <v>466</v>
      </c>
    </row>
  </sheetData>
  <sortState ref="B3:O164">
    <sortCondition ref="D3:D164"/>
  </sortState>
  <mergeCells count="1">
    <mergeCell ref="A2:F2"/>
  </mergeCells>
  <conditionalFormatting sqref="B3">
    <cfRule type="duplicateValues" dxfId="0" priority="1"/>
  </conditionalFormatting>
  <pageMargins left="0.708661417322835" right="0.708661417322835" top="0.708661417322835" bottom="0.708661417322835" header="0.31496062992126" footer="0.31496062992126"/>
  <pageSetup paperSize="9" fitToHeight="2" orientation="portrait"/>
  <headerFooter alignWithMargins="0">
    <oddFooter>&amp;C           &amp;14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2023-11-11T06:54:00Z</dcterms:created>
  <cp:lastPrinted>2023-11-30T09:49:00Z</cp:lastPrinted>
  <dcterms:modified xsi:type="dcterms:W3CDTF">2026-07-20T10:18:46Z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AD798D3AA26B47F1923BC6131937BF34_13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